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25" yWindow="1845" windowWidth="20775" windowHeight="11775" tabRatio="991" firstSheet="1" activeTab="6"/>
  </bookViews>
  <sheets>
    <sheet name="SKB Smart_UHD군 STB KEYCODE" sheetId="1" r:id="rId1"/>
    <sheet name="SKB Smart2 STB KEYCODE" sheetId="2" r:id="rId2"/>
    <sheet name="SKB UHD4 STB KEYCODE" sheetId="3" r:id="rId3"/>
    <sheet name="SKB Smart3 STB KEYCODE sptek" sheetId="14" r:id="rId4"/>
    <sheet name="SKB AI2 STB KEYCODE" sheetId="8" r:id="rId5"/>
    <sheet name="SKB 무선셋탑 KEYCODE" sheetId="10" r:id="rId6"/>
    <sheet name="SKB 사운드박스 KEYCODE" sheetId="12" r:id="rId7"/>
    <sheet name="RCU KeyCode (BT09기준)" sheetId="4" r:id="rId8"/>
    <sheet name="RCU KeyCode (BA03)" sheetId="13" r:id="rId9"/>
    <sheet name="RCU Info" sheetId="5" r:id="rId10"/>
    <sheet name="KL파일" sheetId="6" r:id="rId11"/>
  </sheets>
  <definedNames>
    <definedName name="_xlnm._FilterDatabase" localSheetId="0">'SKB Smart_UHD군 STB KEYCODE'!$B$5:$I$5</definedName>
    <definedName name="_FilterDatabase_0" localSheetId="4">'SKB AI2 STB KEYCODE'!#REF!</definedName>
    <definedName name="_FilterDatabase_0" localSheetId="0">'SKB Smart_UHD군 STB KEYCODE'!$B$5:$H$118</definedName>
    <definedName name="_FilterDatabase_0" localSheetId="1">'SKB Smart2 STB KEYCODE'!#REF!</definedName>
    <definedName name="_FilterDatabase_0" localSheetId="3">'SKB Smart3 STB KEYCODE sptek'!#REF!</definedName>
    <definedName name="_FilterDatabase_0" localSheetId="2">'SKB UHD4 STB KEYCODE'!#REF!</definedName>
    <definedName name="_FilterDatabase_0" localSheetId="6">'SKB 사운드박스 KEYCODE'!#REF!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6" i="13" l="1"/>
  <c r="F66" i="13"/>
  <c r="H65" i="13"/>
  <c r="F65" i="13"/>
  <c r="H64" i="13"/>
  <c r="F64" i="13"/>
  <c r="F63" i="13"/>
  <c r="H62" i="13"/>
  <c r="H61" i="13"/>
  <c r="H60" i="13"/>
  <c r="F60" i="13"/>
  <c r="H59" i="13"/>
  <c r="F59" i="13"/>
  <c r="H58" i="13"/>
  <c r="F58" i="13"/>
  <c r="H57" i="13"/>
  <c r="F57" i="13"/>
  <c r="H56" i="13"/>
  <c r="F56" i="13"/>
  <c r="H55" i="13"/>
  <c r="F55" i="13"/>
  <c r="F51" i="13"/>
  <c r="H50" i="13"/>
  <c r="F50" i="13"/>
  <c r="H49" i="13"/>
  <c r="F49" i="13"/>
  <c r="H48" i="13"/>
  <c r="F48" i="13"/>
  <c r="H47" i="13"/>
  <c r="F47" i="13"/>
  <c r="H46" i="13"/>
  <c r="F46" i="13"/>
  <c r="H45" i="13"/>
  <c r="F45" i="13"/>
  <c r="H44" i="13"/>
  <c r="F44" i="13"/>
  <c r="H43" i="13"/>
  <c r="F43" i="13"/>
  <c r="H42" i="13"/>
  <c r="F42" i="13"/>
  <c r="H41" i="13"/>
  <c r="F41" i="13"/>
  <c r="H40" i="13"/>
  <c r="F40" i="13"/>
  <c r="H39" i="13"/>
  <c r="F39" i="13"/>
  <c r="H38" i="13"/>
  <c r="F38" i="13"/>
  <c r="H37" i="13"/>
  <c r="F37" i="13"/>
  <c r="H36" i="13"/>
  <c r="F36" i="13"/>
  <c r="H35" i="13"/>
  <c r="F35" i="13"/>
  <c r="H34" i="13"/>
  <c r="F34" i="13"/>
  <c r="H33" i="13"/>
  <c r="F33" i="13"/>
  <c r="F32" i="13"/>
  <c r="H31" i="13"/>
  <c r="F31" i="13"/>
  <c r="H30" i="13"/>
  <c r="F30" i="13"/>
  <c r="H29" i="13"/>
  <c r="F29" i="13"/>
  <c r="H28" i="13"/>
  <c r="F28" i="13"/>
  <c r="F27" i="13"/>
  <c r="H26" i="13"/>
  <c r="F26" i="13"/>
  <c r="H25" i="13"/>
  <c r="F25" i="13"/>
  <c r="H24" i="13"/>
  <c r="F24" i="13"/>
  <c r="H23" i="13"/>
  <c r="F23" i="13"/>
  <c r="H20" i="13"/>
  <c r="F20" i="13"/>
  <c r="H19" i="13"/>
  <c r="F19" i="13"/>
  <c r="F18" i="13"/>
  <c r="H17" i="13"/>
  <c r="F17" i="13"/>
  <c r="H16" i="13"/>
  <c r="F16" i="13"/>
  <c r="H15" i="13"/>
  <c r="F15" i="13"/>
  <c r="H13" i="13"/>
  <c r="F13" i="13"/>
  <c r="H12" i="13"/>
  <c r="F12" i="13"/>
  <c r="H11" i="13"/>
  <c r="F11" i="13"/>
  <c r="D191" i="5" l="1"/>
  <c r="D192" i="5"/>
  <c r="D193" i="5"/>
  <c r="D194" i="5"/>
  <c r="D195" i="5"/>
  <c r="D185" i="5"/>
  <c r="D190" i="5"/>
  <c r="D189" i="5"/>
  <c r="D188" i="5"/>
  <c r="D187" i="5"/>
  <c r="D186" i="5"/>
  <c r="D152" i="5" l="1"/>
  <c r="D153" i="5"/>
  <c r="D154" i="5"/>
  <c r="D155" i="5"/>
  <c r="D156" i="5"/>
  <c r="D272" i="5" l="1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F73" i="4"/>
  <c r="H72" i="4"/>
  <c r="H71" i="4"/>
  <c r="H70" i="4"/>
  <c r="F70" i="4"/>
  <c r="H69" i="4"/>
  <c r="F69" i="4"/>
  <c r="H68" i="4"/>
  <c r="F68" i="4"/>
  <c r="H67" i="4"/>
  <c r="F67" i="4"/>
  <c r="H66" i="4"/>
  <c r="F66" i="4"/>
  <c r="H65" i="4"/>
  <c r="F65" i="4"/>
  <c r="F61" i="4"/>
  <c r="H60" i="4"/>
  <c r="F60" i="4"/>
  <c r="H59" i="4"/>
  <c r="F59" i="4"/>
  <c r="H58" i="4"/>
  <c r="F58" i="4"/>
  <c r="H57" i="4"/>
  <c r="F57" i="4"/>
  <c r="H56" i="4"/>
  <c r="F56" i="4"/>
  <c r="H55" i="4"/>
  <c r="F55" i="4"/>
  <c r="H54" i="4"/>
  <c r="F54" i="4"/>
  <c r="H53" i="4"/>
  <c r="F53" i="4"/>
  <c r="H52" i="4"/>
  <c r="F52" i="4"/>
  <c r="H51" i="4"/>
  <c r="F51" i="4"/>
  <c r="H50" i="4"/>
  <c r="F50" i="4"/>
  <c r="H49" i="4"/>
  <c r="F49" i="4"/>
  <c r="H48" i="4"/>
  <c r="F48" i="4"/>
  <c r="H47" i="4"/>
  <c r="F47" i="4"/>
  <c r="H46" i="4"/>
  <c r="F46" i="4"/>
  <c r="H45" i="4"/>
  <c r="F45" i="4"/>
  <c r="H44" i="4"/>
  <c r="F44" i="4"/>
  <c r="H43" i="4"/>
  <c r="F43" i="4"/>
  <c r="H42" i="4"/>
  <c r="F42" i="4"/>
  <c r="H41" i="4"/>
  <c r="H40" i="4"/>
  <c r="F40" i="4"/>
  <c r="H39" i="4"/>
  <c r="F39" i="4"/>
  <c r="H38" i="4"/>
  <c r="F38" i="4"/>
  <c r="H37" i="4"/>
  <c r="F37" i="4"/>
  <c r="H36" i="4"/>
  <c r="F36" i="4"/>
  <c r="H35" i="4"/>
  <c r="F35" i="4"/>
  <c r="H34" i="4"/>
  <c r="F34" i="4"/>
  <c r="H33" i="4"/>
  <c r="F33" i="4"/>
  <c r="H32" i="4"/>
  <c r="F32" i="4"/>
  <c r="H31" i="4"/>
  <c r="F31" i="4"/>
  <c r="H30" i="4"/>
  <c r="F30" i="4"/>
  <c r="F29" i="4"/>
  <c r="H28" i="4"/>
  <c r="F28" i="4"/>
  <c r="H27" i="4"/>
  <c r="F27" i="4"/>
  <c r="H26" i="4"/>
  <c r="F26" i="4"/>
  <c r="H25" i="4"/>
  <c r="F25" i="4"/>
  <c r="H24" i="4"/>
  <c r="F24" i="4"/>
  <c r="H23" i="4"/>
  <c r="F23" i="4"/>
  <c r="H22" i="4"/>
  <c r="F22" i="4"/>
  <c r="H21" i="4"/>
  <c r="F21" i="4"/>
  <c r="H20" i="4"/>
  <c r="F20" i="4"/>
  <c r="H19" i="4"/>
  <c r="F19" i="4"/>
  <c r="H18" i="4"/>
  <c r="F18" i="4"/>
  <c r="H17" i="4"/>
  <c r="F17" i="4"/>
  <c r="H16" i="4"/>
  <c r="F16" i="4"/>
  <c r="H15" i="4"/>
  <c r="F15" i="4"/>
  <c r="H14" i="4"/>
  <c r="F14" i="4"/>
  <c r="H13" i="4"/>
  <c r="F13" i="4"/>
</calcChain>
</file>

<file path=xl/comments1.xml><?xml version="1.0" encoding="utf-8"?>
<comments xmlns="http://schemas.openxmlformats.org/spreadsheetml/2006/main">
  <authors>
    <author>만든 이</author>
  </authors>
  <commentList>
    <comment ref="H27" authorId="0">
      <text>
        <r>
          <rPr>
            <b/>
            <sz val="9"/>
            <color indexed="81"/>
            <rFont val="Tahoma"/>
            <family val="2"/>
          </rPr>
          <t xml:space="preserve">REPORT ID: 0x03
press: 0x41 00 00 00
release: 0x00 00 00 00
</t>
        </r>
        <r>
          <rPr>
            <b/>
            <sz val="9"/>
            <color indexed="81"/>
            <rFont val="돋움"/>
            <family val="3"/>
            <charset val="129"/>
          </rPr>
          <t>연속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동작없이</t>
        </r>
        <r>
          <rPr>
            <b/>
            <sz val="9"/>
            <color indexed="81"/>
            <rFont val="Tahoma"/>
            <family val="2"/>
          </rPr>
          <t xml:space="preserve"> press, release </t>
        </r>
        <r>
          <rPr>
            <b/>
            <sz val="9"/>
            <color indexed="81"/>
            <rFont val="돋움"/>
            <family val="3"/>
            <charset val="129"/>
          </rPr>
          <t>방식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임</t>
        </r>
      </text>
    </comment>
    <comment ref="H32" authorId="0">
      <text>
        <r>
          <rPr>
            <b/>
            <sz val="9"/>
            <color indexed="81"/>
            <rFont val="Tahoma"/>
            <family val="2"/>
          </rPr>
          <t>Release code: 0x0023FF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19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sujin:
</t>
        </r>
        <r>
          <rPr>
            <sz val="9"/>
            <color rgb="FF000000"/>
            <rFont val="Tahoma"/>
            <family val="2"/>
            <charset val="1"/>
          </rPr>
          <t>sendevent /dev/input/event1 1 xxx 1 ;
sendevent /dev/input/event1 0 0 0 ; 
sendevent /dev/input/event1 1 xxx 0 ;
sendevent /dev/input/event1 0 0 0 ;</t>
        </r>
      </text>
    </comment>
  </commentList>
</comments>
</file>

<file path=xl/sharedStrings.xml><?xml version="1.0" encoding="utf-8"?>
<sst xmlns="http://schemas.openxmlformats.org/spreadsheetml/2006/main" count="6689" uniqueCount="1249">
  <si>
    <r>
      <rPr>
        <b/>
        <sz val="8"/>
        <color rgb="FF000000"/>
        <rFont val="Noto Sans CJK JP Regular"/>
        <family val="2"/>
        <charset val="1"/>
      </rPr>
      <t xml:space="preserve">각 </t>
    </r>
    <r>
      <rPr>
        <b/>
        <sz val="8"/>
        <color rgb="FF000000"/>
        <rFont val="맑은 고딕"/>
        <family val="3"/>
        <charset val="129"/>
      </rPr>
      <t>STB</t>
    </r>
    <r>
      <rPr>
        <b/>
        <sz val="8"/>
        <color rgb="FF000000"/>
        <rFont val="Noto Sans CJK JP Regular"/>
        <family val="2"/>
        <charset val="1"/>
      </rPr>
      <t>별</t>
    </r>
    <r>
      <rPr>
        <b/>
        <sz val="8"/>
        <color rgb="FF000000"/>
        <rFont val="맑은 고딕"/>
        <family val="3"/>
        <charset val="129"/>
      </rPr>
      <t>/RCU</t>
    </r>
    <r>
      <rPr>
        <b/>
        <sz val="8"/>
        <color rgb="FF000000"/>
        <rFont val="Noto Sans CJK JP Regular"/>
        <family val="2"/>
        <charset val="1"/>
      </rPr>
      <t>별 실사용 여부</t>
    </r>
  </si>
  <si>
    <t>Linux
scancode</t>
  </si>
  <si>
    <t>기능</t>
  </si>
  <si>
    <t>비고</t>
  </si>
  <si>
    <t>smart</t>
  </si>
  <si>
    <t>UHD1</t>
  </si>
  <si>
    <t>UHD2</t>
  </si>
  <si>
    <t>BT06</t>
  </si>
  <si>
    <t>BT07
(UHD3)</t>
  </si>
  <si>
    <t>BT08
(AI)</t>
  </si>
  <si>
    <t>BT09</t>
  </si>
  <si>
    <t>Simple</t>
  </si>
  <si>
    <t>name</t>
  </si>
  <si>
    <t>value</t>
  </si>
  <si>
    <t>RCU
(IR/BT)</t>
  </si>
  <si>
    <t>o</t>
  </si>
  <si>
    <t>KEYCODE_1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</si>
  <si>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1</t>
    </r>
  </si>
  <si>
    <t>KEYCODE_2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</si>
  <si>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2</t>
    </r>
  </si>
  <si>
    <t>KEYCODE_3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</si>
  <si>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3</t>
    </r>
  </si>
  <si>
    <t>KEYCODE_4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</si>
  <si>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4</t>
    </r>
  </si>
  <si>
    <t>KEYCODE_5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</si>
  <si>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5</t>
    </r>
  </si>
  <si>
    <t>KEYCODE_6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</si>
  <si>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6</t>
    </r>
  </si>
  <si>
    <t>KEYCODE_7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</si>
  <si>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7</t>
    </r>
  </si>
  <si>
    <t>KEYCODE_8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</si>
  <si>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8</t>
    </r>
  </si>
  <si>
    <t>KEYCODE_9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</si>
  <si>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9</t>
    </r>
  </si>
  <si>
    <t>KEYCODE_0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</si>
  <si>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0</t>
    </r>
  </si>
  <si>
    <t>KEYCODE_DEL</t>
  </si>
  <si>
    <r>
      <rPr>
        <sz val="10"/>
        <rFont val="맑은 고딕"/>
        <family val="3"/>
        <charset val="129"/>
      </rPr>
      <t xml:space="preserve">*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>문자 지움</t>
    </r>
    <r>
      <rPr>
        <sz val="10"/>
        <rFont val="맑은 고딕"/>
        <family val="3"/>
        <charset val="129"/>
      </rPr>
      <t>)</t>
    </r>
  </si>
  <si>
    <t>KEYCODE_POUND</t>
  </si>
  <si>
    <r>
      <rPr>
        <sz val="10"/>
        <rFont val="맑은 고딕"/>
        <family val="3"/>
        <charset val="129"/>
      </rPr>
      <t xml:space="preserve">#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>문자 변환</t>
    </r>
    <r>
      <rPr>
        <sz val="10"/>
        <rFont val="맑은 고딕"/>
        <family val="3"/>
        <charset val="129"/>
      </rPr>
      <t>)</t>
    </r>
  </si>
  <si>
    <t>KEYCODE_POWER</t>
  </si>
  <si>
    <t>전원키</t>
  </si>
  <si>
    <t>* Global key</t>
  </si>
  <si>
    <t>KEYCODE_SEARCH</t>
  </si>
  <si>
    <t>검색</t>
  </si>
  <si>
    <t>KEYCODE_BOOKMARK</t>
  </si>
  <si>
    <r>
      <rPr>
        <sz val="10"/>
        <color rgb="FF000000"/>
        <rFont val="Noto Sans CJK JP Regular"/>
        <family val="2"/>
        <charset val="1"/>
      </rPr>
      <t>찜</t>
    </r>
    <r>
      <rPr>
        <sz val="10"/>
        <color rgb="FF000000"/>
        <rFont val="맑은 고딕"/>
        <family val="3"/>
        <charset val="129"/>
      </rPr>
      <t>(★)</t>
    </r>
  </si>
  <si>
    <t>KEYCODE_MENU</t>
  </si>
  <si>
    <t>전체메뉴</t>
  </si>
  <si>
    <t>x</t>
  </si>
  <si>
    <t>KEYCODE_BUTTON_A</t>
  </si>
  <si>
    <t>키즈존</t>
  </si>
  <si>
    <t>선호채널</t>
  </si>
  <si>
    <t>KEYCODE_GUIDE</t>
  </si>
  <si>
    <t>편성표</t>
  </si>
  <si>
    <t>KEYCODE_F6</t>
  </si>
  <si>
    <t>영화</t>
  </si>
  <si>
    <t>KEYCODE_F7</t>
  </si>
  <si>
    <t>쇼핑</t>
  </si>
  <si>
    <t>멀티뷰</t>
  </si>
  <si>
    <t>KEYCODE_F9</t>
  </si>
  <si>
    <r>
      <rPr>
        <sz val="10"/>
        <color rgb="FF000000"/>
        <rFont val="맑은 고딕"/>
        <family val="3"/>
        <charset val="129"/>
      </rPr>
      <t xml:space="preserve">TV </t>
    </r>
    <r>
      <rPr>
        <sz val="10"/>
        <color rgb="FF000000"/>
        <rFont val="Noto Sans CJK JP Regular"/>
        <family val="2"/>
        <charset val="1"/>
      </rPr>
      <t>다시보기</t>
    </r>
  </si>
  <si>
    <t>KEYCODE_F11</t>
  </si>
  <si>
    <t>옵션</t>
  </si>
  <si>
    <t xml:space="preserve">KEYCODE_BUTTON_9    </t>
  </si>
  <si>
    <r>
      <rPr>
        <sz val="10"/>
        <color rgb="FF000000"/>
        <rFont val="맑은 고딕"/>
        <family val="3"/>
        <charset val="129"/>
      </rPr>
      <t xml:space="preserve">MIC </t>
    </r>
    <r>
      <rPr>
        <sz val="10"/>
        <color rgb="FF000000"/>
        <rFont val="Noto Sans CJK JP Regular"/>
        <family val="2"/>
        <charset val="1"/>
      </rPr>
      <t xml:space="preserve">키 </t>
    </r>
    <r>
      <rPr>
        <sz val="10"/>
        <color rgb="FF000000"/>
        <rFont val="맑은 고딕"/>
        <family val="3"/>
        <charset val="129"/>
      </rPr>
      <t xml:space="preserve">(IR </t>
    </r>
    <r>
      <rPr>
        <sz val="10"/>
        <color rgb="FF000000"/>
        <rFont val="Noto Sans CJK JP Regular"/>
        <family val="2"/>
        <charset val="1"/>
      </rPr>
      <t>동작시</t>
    </r>
    <r>
      <rPr>
        <sz val="10"/>
        <color rgb="FF000000"/>
        <rFont val="맑은 고딕"/>
        <family val="3"/>
        <charset val="129"/>
      </rPr>
      <t xml:space="preserve">, BT </t>
    </r>
    <r>
      <rPr>
        <sz val="10"/>
        <color rgb="FF000000"/>
        <rFont val="Noto Sans CJK JP Regular"/>
        <family val="2"/>
        <charset val="1"/>
      </rPr>
      <t>페이링</t>
    </r>
    <r>
      <rPr>
        <sz val="10"/>
        <color rgb="FF000000"/>
        <rFont val="맑은 고딕"/>
        <family val="3"/>
        <charset val="129"/>
      </rPr>
      <t>)</t>
    </r>
  </si>
  <si>
    <t>KEYCODE_BUTTON_10</t>
  </si>
  <si>
    <r>
      <rPr>
        <sz val="10"/>
        <rFont val="맑은 고딕"/>
        <family val="3"/>
        <charset val="129"/>
      </rPr>
      <t xml:space="preserve">MIC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(IR </t>
    </r>
    <r>
      <rPr>
        <sz val="10"/>
        <rFont val="Noto Sans CJK JP Regular"/>
        <family val="2"/>
        <charset val="1"/>
      </rPr>
      <t>동작시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 xml:space="preserve">리모콘 </t>
    </r>
    <r>
      <rPr>
        <sz val="10"/>
        <rFont val="맑은 고딕"/>
        <family val="3"/>
        <charset val="129"/>
      </rPr>
      <t>BT paring</t>
    </r>
    <r>
      <rPr>
        <sz val="10"/>
        <rFont val="Noto Sans CJK JP Regular"/>
        <family val="2"/>
        <charset val="1"/>
      </rPr>
      <t>이 안되어 있음을 알림</t>
    </r>
    <r>
      <rPr>
        <sz val="10"/>
        <rFont val="맑은 고딕"/>
        <family val="3"/>
        <charset val="129"/>
      </rPr>
      <t>)</t>
    </r>
  </si>
  <si>
    <r>
      <rPr>
        <sz val="10"/>
        <rFont val="맑은 고딕"/>
        <family val="3"/>
        <charset val="129"/>
      </rPr>
      <t xml:space="preserve">* </t>
    </r>
    <r>
      <rPr>
        <sz val="10"/>
        <rFont val="Noto Sans CJK JP Regular"/>
        <family val="2"/>
        <charset val="1"/>
      </rPr>
      <t xml:space="preserve">다른 </t>
    </r>
    <r>
      <rPr>
        <sz val="10"/>
        <rFont val="맑은 고딕"/>
        <family val="3"/>
        <charset val="129"/>
      </rPr>
      <t>stb</t>
    </r>
    <r>
      <rPr>
        <sz val="10"/>
        <rFont val="Noto Sans CJK JP Regular"/>
        <family val="2"/>
        <charset val="1"/>
      </rPr>
      <t xml:space="preserve">와 </t>
    </r>
    <r>
      <rPr>
        <sz val="10"/>
        <rFont val="맑은 고딕"/>
        <family val="3"/>
        <charset val="129"/>
      </rPr>
      <t>paring</t>
    </r>
    <r>
      <rPr>
        <sz val="10"/>
        <rFont val="Noto Sans CJK JP Regular"/>
        <family val="2"/>
        <charset val="1"/>
      </rPr>
      <t xml:space="preserve">된 </t>
    </r>
    <r>
      <rPr>
        <sz val="10"/>
        <rFont val="맑은 고딕"/>
        <family val="3"/>
        <charset val="129"/>
      </rPr>
      <t>RCU</t>
    </r>
    <r>
      <rPr>
        <sz val="10"/>
        <rFont val="Noto Sans CJK JP Regular"/>
        <family val="2"/>
        <charset val="1"/>
      </rPr>
      <t>에서 입력시 발생</t>
    </r>
  </si>
  <si>
    <t>KEYCODE_BUTTON_16</t>
  </si>
  <si>
    <r>
      <rPr>
        <sz val="10"/>
        <color rgb="FF000000"/>
        <rFont val="맑은 고딕"/>
        <family val="3"/>
        <charset val="129"/>
      </rPr>
      <t xml:space="preserve">MIC </t>
    </r>
    <r>
      <rPr>
        <sz val="10"/>
        <color rgb="FF000000"/>
        <rFont val="Noto Sans CJK JP Regular"/>
        <family val="2"/>
        <charset val="1"/>
      </rPr>
      <t xml:space="preserve">키 </t>
    </r>
    <r>
      <rPr>
        <sz val="10"/>
        <color rgb="FF000000"/>
        <rFont val="맑은 고딕"/>
        <family val="3"/>
        <charset val="129"/>
      </rPr>
      <t xml:space="preserve">(BT </t>
    </r>
    <r>
      <rPr>
        <sz val="10"/>
        <color rgb="FF000000"/>
        <rFont val="Noto Sans CJK JP Regular"/>
        <family val="2"/>
        <charset val="1"/>
      </rPr>
      <t>동작시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JP Regular"/>
        <family val="2"/>
        <charset val="1"/>
      </rPr>
      <t>음성 검색</t>
    </r>
    <r>
      <rPr>
        <sz val="10"/>
        <color rgb="FF000000"/>
        <rFont val="맑은 고딕"/>
        <family val="3"/>
        <charset val="129"/>
      </rPr>
      <t>)</t>
    </r>
  </si>
  <si>
    <t>KEYCODE_VOLUME_MUTE</t>
  </si>
  <si>
    <t>조용히</t>
  </si>
  <si>
    <t>KEYCODE_VOLUME_DOWN</t>
  </si>
  <si>
    <r>
      <rPr>
        <sz val="10"/>
        <rFont val="Noto Sans CJK JP Regular"/>
        <family val="2"/>
        <charset val="1"/>
      </rPr>
      <t xml:space="preserve">음량 </t>
    </r>
    <r>
      <rPr>
        <sz val="10"/>
        <rFont val="맑은 고딕"/>
        <family val="3"/>
        <charset val="129"/>
      </rPr>
      <t xml:space="preserve">( </t>
    </r>
    <r>
      <rPr>
        <b/>
        <sz val="10"/>
        <rFont val="맑은 고딕"/>
        <family val="3"/>
        <charset val="129"/>
      </rPr>
      <t>-</t>
    </r>
    <r>
      <rPr>
        <sz val="10"/>
        <rFont val="맑은 고딕"/>
        <family val="3"/>
        <charset val="129"/>
      </rPr>
      <t xml:space="preserve"> )</t>
    </r>
  </si>
  <si>
    <t>KEYCODE_VOLUME_UP</t>
  </si>
  <si>
    <r>
      <rPr>
        <sz val="10"/>
        <rFont val="Noto Sans CJK JP Regular"/>
        <family val="2"/>
        <charset val="1"/>
      </rPr>
      <t xml:space="preserve">음량 </t>
    </r>
    <r>
      <rPr>
        <sz val="10"/>
        <rFont val="맑은 고딕"/>
        <family val="3"/>
        <charset val="129"/>
      </rPr>
      <t xml:space="preserve">( </t>
    </r>
    <r>
      <rPr>
        <b/>
        <sz val="10"/>
        <rFont val="맑은 고딕"/>
        <family val="3"/>
        <charset val="129"/>
      </rPr>
      <t>+</t>
    </r>
    <r>
      <rPr>
        <sz val="10"/>
        <rFont val="맑은 고딕"/>
        <family val="3"/>
        <charset val="129"/>
      </rPr>
      <t xml:space="preserve"> )</t>
    </r>
  </si>
  <si>
    <t>KEYCODE_CHANNEL_UP</t>
  </si>
  <si>
    <r>
      <rPr>
        <sz val="10"/>
        <rFont val="Noto Sans CJK JP Regular"/>
        <family val="2"/>
        <charset val="1"/>
      </rPr>
      <t xml:space="preserve">채널 업 </t>
    </r>
    <r>
      <rPr>
        <sz val="10"/>
        <rFont val="맑은 고딕"/>
        <family val="3"/>
        <charset val="129"/>
      </rPr>
      <t xml:space="preserve">( </t>
    </r>
    <r>
      <rPr>
        <b/>
        <sz val="10"/>
        <rFont val="맑은 고딕"/>
        <family val="3"/>
        <charset val="129"/>
      </rPr>
      <t>∧</t>
    </r>
    <r>
      <rPr>
        <sz val="10"/>
        <rFont val="맑은 고딕"/>
        <family val="3"/>
        <charset val="129"/>
      </rPr>
      <t xml:space="preserve"> )</t>
    </r>
  </si>
  <si>
    <t>KEYCODE_CHANNEL_DOWN</t>
  </si>
  <si>
    <r>
      <rPr>
        <sz val="10"/>
        <rFont val="Noto Sans CJK JP Regular"/>
        <family val="2"/>
        <charset val="1"/>
      </rPr>
      <t xml:space="preserve">채널 다운 </t>
    </r>
    <r>
      <rPr>
        <sz val="10"/>
        <rFont val="맑은 고딕"/>
        <family val="3"/>
        <charset val="129"/>
      </rPr>
      <t xml:space="preserve">( </t>
    </r>
    <r>
      <rPr>
        <b/>
        <sz val="10"/>
        <rFont val="맑은 고딕"/>
        <family val="3"/>
        <charset val="129"/>
      </rPr>
      <t>∨</t>
    </r>
    <r>
      <rPr>
        <sz val="10"/>
        <rFont val="맑은 고딕"/>
        <family val="3"/>
        <charset val="129"/>
      </rPr>
      <t xml:space="preserve"> )</t>
    </r>
  </si>
  <si>
    <t>KEYCODE_DPAD_UP</t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</si>
  <si>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up</t>
    </r>
  </si>
  <si>
    <t>KEYCODE_DPAD_LEFT</t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</si>
  <si>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left</t>
    </r>
  </si>
  <si>
    <t>KEYCODE_DPAD_RIGHT</t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</si>
  <si>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right</t>
    </r>
  </si>
  <si>
    <t>KEYCODE_DPAD_DOWN</t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</si>
  <si>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down</t>
    </r>
  </si>
  <si>
    <t>KEYCODE_DPAD_CENTER</t>
  </si>
  <si>
    <r>
      <rPr>
        <sz val="10"/>
        <rFont val="맑은 고딕"/>
        <family val="3"/>
        <charset val="129"/>
      </rPr>
      <t xml:space="preserve">OK </t>
    </r>
    <r>
      <rPr>
        <sz val="10"/>
        <rFont val="Noto Sans CJK JP Regular"/>
        <family val="2"/>
        <charset val="1"/>
      </rPr>
      <t>키</t>
    </r>
  </si>
  <si>
    <t>KEYCODE_BACK</t>
  </si>
  <si>
    <t>이전</t>
  </si>
  <si>
    <t>KEYCODE_HOME</t>
  </si>
  <si>
    <t>홈</t>
  </si>
  <si>
    <t>KEYCODE_F12</t>
  </si>
  <si>
    <t>나가기</t>
  </si>
  <si>
    <t>KEYCODE_ASSIST</t>
  </si>
  <si>
    <t>구글 검색</t>
  </si>
  <si>
    <t>KEYCODE_MEDIA_PREVIOUS</t>
  </si>
  <si>
    <r>
      <rPr>
        <sz val="10"/>
        <rFont val="맑은 고딕"/>
        <family val="3"/>
        <charset val="129"/>
      </rPr>
      <t xml:space="preserve">MEDIA_PREVIOUS ( </t>
    </r>
    <r>
      <rPr>
        <b/>
        <sz val="10"/>
        <rFont val="맑은 고딕"/>
        <family val="3"/>
        <charset val="129"/>
      </rPr>
      <t>|</t>
    </r>
    <r>
      <rPr>
        <sz val="10"/>
        <rFont val="맑은 고딕"/>
        <family val="3"/>
        <charset val="129"/>
      </rPr>
      <t>◀◀ )</t>
    </r>
  </si>
  <si>
    <t>KEYCODE_MEDIA_NEXT</t>
  </si>
  <si>
    <r>
      <rPr>
        <sz val="10"/>
        <rFont val="맑은 고딕"/>
        <family val="3"/>
        <charset val="129"/>
      </rPr>
      <t>MEDIA_NEXT ( ▶▶</t>
    </r>
    <r>
      <rPr>
        <b/>
        <sz val="10"/>
        <rFont val="맑은 고딕"/>
        <family val="3"/>
        <charset val="129"/>
      </rPr>
      <t xml:space="preserve">| </t>
    </r>
    <r>
      <rPr>
        <sz val="10"/>
        <rFont val="맑은 고딕"/>
        <family val="3"/>
        <charset val="129"/>
      </rPr>
      <t>)</t>
    </r>
  </si>
  <si>
    <t>KEYCODE_MEDIA_PLAY_PAUSE</t>
  </si>
  <si>
    <r>
      <rPr>
        <sz val="10"/>
        <rFont val="맑은 고딕"/>
        <family val="3"/>
        <charset val="129"/>
      </rPr>
      <t>MEDIA_PLAY_PAUSE ( ▶</t>
    </r>
    <r>
      <rPr>
        <b/>
        <sz val="10"/>
        <rFont val="맑은 고딕"/>
        <family val="3"/>
        <charset val="129"/>
      </rPr>
      <t>||</t>
    </r>
    <r>
      <rPr>
        <sz val="10"/>
        <rFont val="맑은 고딕"/>
        <family val="3"/>
        <charset val="129"/>
      </rPr>
      <t xml:space="preserve"> )</t>
    </r>
  </si>
  <si>
    <t>KEYCODE_MEDIA_STOP</t>
  </si>
  <si>
    <t>MEDIA_STOP ( ■ )</t>
  </si>
  <si>
    <t>KEYCODE_MEDIA_REWIND</t>
  </si>
  <si>
    <r>
      <rPr>
        <sz val="10"/>
        <rFont val="맑은 고딕"/>
        <family val="3"/>
        <charset val="129"/>
      </rPr>
      <t>MEDIA_REWIND (</t>
    </r>
    <r>
      <rPr>
        <b/>
        <sz val="10"/>
        <rFont val="맑은 고딕"/>
        <family val="3"/>
        <charset val="129"/>
      </rPr>
      <t xml:space="preserve"> </t>
    </r>
    <r>
      <rPr>
        <sz val="10"/>
        <rFont val="맑은 고딕"/>
        <family val="3"/>
        <charset val="129"/>
      </rPr>
      <t>◀◀ )</t>
    </r>
  </si>
  <si>
    <t>KEYCODE_MEDIA_FAST_FORWARD</t>
  </si>
  <si>
    <t>MEDIA_FAST_FORWARD ( ▶▶ )</t>
  </si>
  <si>
    <t>KEYCODE_BUTTON_11</t>
  </si>
  <si>
    <r>
      <rPr>
        <sz val="10"/>
        <rFont val="맑은 고딕"/>
        <family val="3"/>
        <charset val="129"/>
      </rPr>
      <t xml:space="preserve">RCU </t>
    </r>
    <r>
      <rPr>
        <sz val="10"/>
        <rFont val="Noto Sans CJK JP Regular"/>
        <family val="2"/>
        <charset val="1"/>
      </rPr>
      <t xml:space="preserve">베터리 잔량 </t>
    </r>
    <r>
      <rPr>
        <sz val="10"/>
        <rFont val="맑은 고딕"/>
        <family val="3"/>
        <charset val="129"/>
      </rPr>
      <t xml:space="preserve">- Normal Battery (home </t>
    </r>
    <r>
      <rPr>
        <sz val="10"/>
        <rFont val="Noto Sans CJK JP Regular"/>
        <family val="2"/>
        <charset val="1"/>
      </rPr>
      <t>키 입력시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발생됨</t>
    </r>
    <r>
      <rPr>
        <sz val="10"/>
        <rFont val="맑은 고딕"/>
        <family val="3"/>
        <charset val="129"/>
      </rPr>
      <t>)</t>
    </r>
  </si>
  <si>
    <t>KEYCODE_BUTTON_12</t>
  </si>
  <si>
    <r>
      <rPr>
        <sz val="10"/>
        <rFont val="맑은 고딕"/>
        <family val="3"/>
        <charset val="129"/>
      </rPr>
      <t xml:space="preserve">RCU </t>
    </r>
    <r>
      <rPr>
        <sz val="10"/>
        <rFont val="Noto Sans CJK JP Regular"/>
        <family val="2"/>
        <charset val="1"/>
      </rPr>
      <t xml:space="preserve">베터리 잔량 </t>
    </r>
    <r>
      <rPr>
        <sz val="10"/>
        <rFont val="맑은 고딕"/>
        <family val="3"/>
        <charset val="129"/>
      </rPr>
      <t xml:space="preserve">- Low Battery (home </t>
    </r>
    <r>
      <rPr>
        <sz val="10"/>
        <rFont val="Noto Sans CJK JP Regular"/>
        <family val="2"/>
        <charset val="1"/>
      </rPr>
      <t>키 입력시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발생됨</t>
    </r>
    <r>
      <rPr>
        <sz val="10"/>
        <rFont val="맑은 고딕"/>
        <family val="3"/>
        <charset val="129"/>
      </rPr>
      <t>)</t>
    </r>
  </si>
  <si>
    <t>KEYCODE_BUTTON_13</t>
  </si>
  <si>
    <r>
      <rPr>
        <sz val="10"/>
        <rFont val="맑은 고딕"/>
        <family val="3"/>
        <charset val="129"/>
      </rPr>
      <t xml:space="preserve">RCU </t>
    </r>
    <r>
      <rPr>
        <sz val="10"/>
        <rFont val="Noto Sans CJK JP Regular"/>
        <family val="2"/>
        <charset val="1"/>
      </rPr>
      <t xml:space="preserve">베터리 잔량 </t>
    </r>
    <r>
      <rPr>
        <sz val="10"/>
        <rFont val="맑은 고딕"/>
        <family val="3"/>
        <charset val="129"/>
      </rPr>
      <t xml:space="preserve">- empty Battery (home </t>
    </r>
    <r>
      <rPr>
        <sz val="10"/>
        <rFont val="Noto Sans CJK JP Regular"/>
        <family val="2"/>
        <charset val="1"/>
      </rPr>
      <t>키 입력시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발생됨</t>
    </r>
    <r>
      <rPr>
        <sz val="10"/>
        <rFont val="맑은 고딕"/>
        <family val="3"/>
        <charset val="129"/>
      </rPr>
      <t>)</t>
    </r>
  </si>
  <si>
    <t>KEYCODE_BUTTON_14</t>
  </si>
  <si>
    <r>
      <rPr>
        <sz val="10"/>
        <rFont val="맑은 고딕"/>
        <family val="3"/>
        <charset val="129"/>
      </rPr>
      <t xml:space="preserve">RCU </t>
    </r>
    <r>
      <rPr>
        <sz val="10"/>
        <rFont val="Noto Sans CJK JP Regular"/>
        <family val="2"/>
        <charset val="1"/>
      </rPr>
      <t xml:space="preserve">이어젝 </t>
    </r>
    <r>
      <rPr>
        <sz val="10"/>
        <rFont val="맑은 고딕"/>
        <family val="3"/>
        <charset val="129"/>
      </rPr>
      <t>insert</t>
    </r>
  </si>
  <si>
    <t>528~</t>
  </si>
  <si>
    <t>KEYCODE_MANNER_MODE</t>
  </si>
  <si>
    <r>
      <rPr>
        <sz val="10"/>
        <rFont val="맑은 고딕"/>
        <family val="3"/>
        <charset val="129"/>
      </rPr>
      <t xml:space="preserve">RCU </t>
    </r>
    <r>
      <rPr>
        <sz val="10"/>
        <rFont val="Noto Sans CJK JP Regular"/>
        <family val="2"/>
        <charset val="1"/>
      </rPr>
      <t>제조사</t>
    </r>
    <r>
      <rPr>
        <sz val="10"/>
        <rFont val="맑은 고딕"/>
        <family val="3"/>
        <charset val="129"/>
      </rPr>
      <t>/</t>
    </r>
    <r>
      <rPr>
        <sz val="10"/>
        <rFont val="Noto Sans CJK JP Regular"/>
        <family val="2"/>
        <charset val="1"/>
      </rPr>
      <t xml:space="preserve">버전 정보 키 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>통합 전원키 입력시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발생됨</t>
    </r>
    <r>
      <rPr>
        <sz val="10"/>
        <rFont val="맑은 고딕"/>
        <family val="3"/>
        <charset val="129"/>
      </rPr>
      <t>)</t>
    </r>
  </si>
  <si>
    <r>
      <rPr>
        <sz val="10"/>
        <rFont val="맑은 고딕"/>
        <family val="3"/>
        <charset val="129"/>
      </rPr>
      <t xml:space="preserve">* RCU Info sheet </t>
    </r>
    <r>
      <rPr>
        <sz val="10"/>
        <rFont val="Noto Sans CJK JP Regular"/>
        <family val="2"/>
        <charset val="1"/>
      </rPr>
      <t>참조</t>
    </r>
  </si>
  <si>
    <t>KEYCODE_ENTER</t>
  </si>
  <si>
    <r>
      <rPr>
        <sz val="10"/>
        <rFont val="맑은 고딕"/>
        <family val="3"/>
        <charset val="129"/>
      </rPr>
      <t>KEYCODE_DPAD_CENTER</t>
    </r>
    <r>
      <rPr>
        <sz val="10"/>
        <rFont val="Noto Sans CJK JP Regular"/>
        <family val="2"/>
        <charset val="1"/>
      </rPr>
      <t>와 동일</t>
    </r>
  </si>
  <si>
    <t>KEYCODE_INFO</t>
  </si>
  <si>
    <t>정보 키</t>
  </si>
  <si>
    <t>MEDIA_STOP</t>
  </si>
  <si>
    <t>KEYCODE_MEDIA_RECORD</t>
  </si>
  <si>
    <t>녹화</t>
  </si>
  <si>
    <t>MEDIA_FAST_FORWARD</t>
  </si>
  <si>
    <r>
      <rPr>
        <sz val="10"/>
        <rFont val="맑은 고딕"/>
        <family val="3"/>
        <charset val="129"/>
      </rPr>
      <t xml:space="preserve">RED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- MEDIA_REWIND</t>
    </r>
  </si>
  <si>
    <r>
      <rPr>
        <sz val="10"/>
        <rFont val="맑은 고딕"/>
        <family val="3"/>
        <charset val="129"/>
      </rPr>
      <t xml:space="preserve">GREEN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- MEDIA_STOP</t>
    </r>
  </si>
  <si>
    <r>
      <rPr>
        <sz val="10"/>
        <rFont val="맑은 고딕"/>
        <family val="3"/>
        <charset val="129"/>
      </rPr>
      <t xml:space="preserve">YELLOW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- MEDIA_PLAY_PAUSE</t>
    </r>
  </si>
  <si>
    <r>
      <rPr>
        <sz val="10"/>
        <rFont val="맑은 고딕"/>
        <family val="3"/>
        <charset val="129"/>
      </rPr>
      <t xml:space="preserve">BLUE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- MEDIA_FAST_FORWARD</t>
    </r>
  </si>
  <si>
    <t>KEYCODE_BUTTON_1</t>
  </si>
  <si>
    <t>채널 지움</t>
  </si>
  <si>
    <t>KEYCODE_BUTTON_2</t>
  </si>
  <si>
    <r>
      <rPr>
        <sz val="10"/>
        <color rgb="FF000000"/>
        <rFont val="Noto Sans CJK JP Regular"/>
        <family val="2"/>
        <charset val="1"/>
      </rPr>
      <t>상세</t>
    </r>
    <r>
      <rPr>
        <sz val="10"/>
        <color rgb="FF000000"/>
        <rFont val="맑은 고딕"/>
        <family val="3"/>
        <charset val="129"/>
      </rPr>
      <t>(+)</t>
    </r>
  </si>
  <si>
    <t>KEYCODE_BUTTON_3</t>
  </si>
  <si>
    <t>예약</t>
  </si>
  <si>
    <t>KEYCODE_BUTTON_4</t>
  </si>
  <si>
    <t>해상도</t>
  </si>
  <si>
    <t>KEYCODE_BUTTON_5</t>
  </si>
  <si>
    <t>화면 비 조정</t>
  </si>
  <si>
    <t>전체채널</t>
  </si>
  <si>
    <t>KEYCODE_TV</t>
  </si>
  <si>
    <t>방송</t>
  </si>
  <si>
    <t>KEYCODE_CAPTIONS</t>
  </si>
  <si>
    <t>자막</t>
  </si>
  <si>
    <t>KEYCODE_PAGE_UP</t>
  </si>
  <si>
    <t>KEYCODE_PAGE_DOWN</t>
  </si>
  <si>
    <t>KEYCODE_EISU</t>
  </si>
  <si>
    <t># lock</t>
  </si>
  <si>
    <t>KEYCODE_MUHENKAN</t>
  </si>
  <si>
    <t># unlock</t>
  </si>
  <si>
    <t>KEYCODE_BUTTON_L1</t>
  </si>
  <si>
    <t># high</t>
  </si>
  <si>
    <t>[*]+[DPAD UP]</t>
  </si>
  <si>
    <t>KEYCODE_BUTTON_R1</t>
  </si>
  <si>
    <t># low</t>
  </si>
  <si>
    <t>[*]+[DPAD DOEN]</t>
  </si>
  <si>
    <t>KEYCODE_BUTTON_L2</t>
  </si>
  <si>
    <t># left</t>
  </si>
  <si>
    <t>[*]+[DPAD LEFT]</t>
  </si>
  <si>
    <t>KEYCODE_BUTTON_R2</t>
  </si>
  <si>
    <t># right</t>
  </si>
  <si>
    <t>[*]+[DPAD RIGHT]</t>
  </si>
  <si>
    <t>KEYCODE_BUTTON_B</t>
  </si>
  <si>
    <r>
      <rPr>
        <sz val="10"/>
        <rFont val="Noto Sans CJK JP Regular"/>
        <family val="2"/>
        <charset val="1"/>
      </rPr>
      <t>음성검색 </t>
    </r>
    <r>
      <rPr>
        <sz val="10"/>
        <rFont val="맑은 고딕"/>
        <family val="3"/>
        <charset val="129"/>
      </rPr>
      <t>(RTT </t>
    </r>
    <r>
      <rPr>
        <sz val="10"/>
        <rFont val="Noto Sans CJK JP Regular"/>
        <family val="2"/>
        <charset val="1"/>
      </rPr>
      <t>구동 시</t>
    </r>
    <r>
      <rPr>
        <sz val="10"/>
        <rFont val="맑은 고딕"/>
        <family val="3"/>
        <charset val="129"/>
      </rPr>
      <t>)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</si>
  <si>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>, RTT </t>
    </r>
    <r>
      <rPr>
        <sz val="10"/>
        <rFont val="Noto Sans CJK JP Regular"/>
        <family val="2"/>
        <charset val="1"/>
      </rPr>
      <t>구동 버튼 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>기존 음성검색 버튼과 구분</t>
    </r>
    <r>
      <rPr>
        <sz val="10"/>
        <rFont val="맑은 고딕"/>
        <family val="3"/>
        <charset val="129"/>
      </rPr>
      <t>)</t>
    </r>
  </si>
  <si>
    <t>KEYCODE_STB_INPUT</t>
  </si>
  <si>
    <r>
      <rPr>
        <sz val="10"/>
        <rFont val="Noto Sans CJK JP Regular"/>
        <family val="2"/>
        <charset val="1"/>
      </rPr>
      <t>음량 틸트 </t>
    </r>
    <r>
      <rPr>
        <sz val="10"/>
        <rFont val="맑은 고딕"/>
        <family val="3"/>
        <charset val="129"/>
      </rPr>
      <t>Push - STB</t>
    </r>
    <r>
      <rPr>
        <sz val="10"/>
        <rFont val="Noto Sans CJK JP Regular"/>
        <family val="2"/>
        <charset val="1"/>
      </rPr>
      <t>음량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</si>
  <si>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>, STB</t>
    </r>
    <r>
      <rPr>
        <sz val="10"/>
        <rFont val="Noto Sans CJK JP Regular"/>
        <family val="2"/>
        <charset val="1"/>
      </rPr>
      <t>음량으로 전환됨 알림</t>
    </r>
  </si>
  <si>
    <t>KEYCODE_TV_INPUT</t>
  </si>
  <si>
    <r>
      <rPr>
        <sz val="10"/>
        <rFont val="Noto Sans CJK JP Regular"/>
        <family val="2"/>
        <charset val="1"/>
      </rPr>
      <t>음량 틸트 </t>
    </r>
    <r>
      <rPr>
        <sz val="10"/>
        <rFont val="맑은 고딕"/>
        <family val="3"/>
        <charset val="129"/>
      </rPr>
      <t>Push - TV</t>
    </r>
    <r>
      <rPr>
        <sz val="10"/>
        <rFont val="Noto Sans CJK JP Regular"/>
        <family val="2"/>
        <charset val="1"/>
      </rPr>
      <t>음량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</si>
  <si>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>, TV</t>
    </r>
    <r>
      <rPr>
        <sz val="10"/>
        <rFont val="Noto Sans CJK JP Regular"/>
        <family val="2"/>
        <charset val="1"/>
      </rPr>
      <t>음량으로 전환됨 알림</t>
    </r>
  </si>
  <si>
    <t>KEYCODE_BUTTON_C</t>
  </si>
  <si>
    <r>
      <rPr>
        <sz val="10"/>
        <rFont val="Noto Sans CJK JP Regular"/>
        <family val="2"/>
        <charset val="1"/>
      </rPr>
      <t>채널 틸트 </t>
    </r>
    <r>
      <rPr>
        <sz val="10"/>
        <rFont val="맑은 고딕"/>
        <family val="3"/>
        <charset val="129"/>
      </rPr>
      <t>Push - </t>
    </r>
    <r>
      <rPr>
        <sz val="10"/>
        <rFont val="Noto Sans CJK JP Regular"/>
        <family val="2"/>
        <charset val="1"/>
      </rPr>
      <t>일반채널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</si>
  <si>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일반채널로 전환됨 알림</t>
    </r>
  </si>
  <si>
    <t>KEYCODE_BUTTON_X</t>
  </si>
  <si>
    <r>
      <rPr>
        <sz val="10"/>
        <rFont val="Noto Sans CJK JP Regular"/>
        <family val="2"/>
        <charset val="1"/>
      </rPr>
      <t>채널 틸트 </t>
    </r>
    <r>
      <rPr>
        <sz val="10"/>
        <rFont val="맑은 고딕"/>
        <family val="3"/>
        <charset val="129"/>
      </rPr>
      <t>Push - </t>
    </r>
    <r>
      <rPr>
        <sz val="10"/>
        <rFont val="Noto Sans CJK JP Regular"/>
        <family val="2"/>
        <charset val="1"/>
      </rPr>
      <t>선호채널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</si>
  <si>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선호채널로 전환됨 알림</t>
    </r>
  </si>
  <si>
    <t>KEYCODE_BUTTON_Y</t>
  </si>
  <si>
    <r>
      <rPr>
        <sz val="10"/>
        <rFont val="Noto Sans CJK JP Regular"/>
        <family val="2"/>
        <charset val="1"/>
      </rPr>
      <t>채널 틸트 </t>
    </r>
    <r>
      <rPr>
        <sz val="10"/>
        <rFont val="맑은 고딕"/>
        <family val="3"/>
        <charset val="129"/>
      </rPr>
      <t>Up - </t>
    </r>
    <r>
      <rPr>
        <sz val="10"/>
        <rFont val="Noto Sans CJK JP Regular"/>
        <family val="2"/>
        <charset val="1"/>
      </rPr>
      <t>선호채널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</si>
  <si>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선호채널 </t>
    </r>
    <r>
      <rPr>
        <sz val="10"/>
        <rFont val="맑은 고딕"/>
        <family val="3"/>
        <charset val="129"/>
      </rPr>
      <t>zapping</t>
    </r>
  </si>
  <si>
    <t>KEYCODE_BUTTON_Z</t>
  </si>
  <si>
    <r>
      <rPr>
        <sz val="10"/>
        <rFont val="Noto Sans CJK JP Regular"/>
        <family val="2"/>
        <charset val="1"/>
      </rPr>
      <t>채널 틸트 </t>
    </r>
    <r>
      <rPr>
        <sz val="10"/>
        <rFont val="맑은 고딕"/>
        <family val="3"/>
        <charset val="129"/>
      </rPr>
      <t>Down - </t>
    </r>
    <r>
      <rPr>
        <sz val="10"/>
        <rFont val="Noto Sans CJK JP Regular"/>
        <family val="2"/>
        <charset val="1"/>
      </rPr>
      <t>선호채널</t>
    </r>
  </si>
  <si>
    <t>KEYCODE_NUM</t>
  </si>
  <si>
    <r>
      <rPr>
        <sz val="10"/>
        <rFont val="맑은 고딕"/>
        <family val="3"/>
        <charset val="129"/>
      </rPr>
      <t>123 (</t>
    </r>
    <r>
      <rPr>
        <sz val="10"/>
        <rFont val="Noto Sans CJK JP Regular"/>
        <family val="2"/>
        <charset val="1"/>
      </rPr>
      <t>가상키패드</t>
    </r>
    <r>
      <rPr>
        <sz val="10"/>
        <rFont val="맑은 고딕"/>
        <family val="3"/>
        <charset val="129"/>
      </rPr>
      <t>)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</si>
  <si>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가상키패드를 호출하는 </t>
    </r>
    <r>
      <rPr>
        <sz val="10"/>
        <rFont val="맑은 고딕"/>
        <family val="3"/>
        <charset val="129"/>
      </rPr>
      <t>123 </t>
    </r>
    <r>
      <rPr>
        <sz val="10"/>
        <rFont val="Noto Sans CJK JP Regular"/>
        <family val="2"/>
        <charset val="1"/>
      </rPr>
      <t>버튼</t>
    </r>
  </si>
  <si>
    <t>KEYCODE_NOTIFICATION</t>
  </si>
  <si>
    <t>Reserved</t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</si>
  <si>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>, Reserved (</t>
    </r>
    <r>
      <rPr>
        <sz val="10"/>
        <rFont val="Noto Sans CJK JP Regular"/>
        <family val="2"/>
        <charset val="1"/>
      </rPr>
      <t>안내팝업 노출용</t>
    </r>
    <r>
      <rPr>
        <sz val="10"/>
        <rFont val="맑은 고딕"/>
        <family val="3"/>
        <charset val="129"/>
      </rPr>
      <t>)</t>
    </r>
  </si>
  <si>
    <t>Front
Button</t>
  </si>
  <si>
    <r>
      <rPr>
        <sz val="10"/>
        <rFont val="Noto Sans CJK JP Regular"/>
        <family val="2"/>
        <charset val="1"/>
      </rPr>
      <t xml:space="preserve">음량 </t>
    </r>
    <r>
      <rPr>
        <sz val="10"/>
        <rFont val="맑은 고딕"/>
        <family val="3"/>
        <charset val="129"/>
      </rPr>
      <t>-</t>
    </r>
  </si>
  <si>
    <r>
      <rPr>
        <sz val="10"/>
        <rFont val="Noto Sans CJK JP Regular"/>
        <family val="2"/>
        <charset val="1"/>
      </rPr>
      <t xml:space="preserve">음량 </t>
    </r>
    <r>
      <rPr>
        <sz val="10"/>
        <rFont val="맑은 고딕"/>
        <family val="3"/>
        <charset val="129"/>
      </rPr>
      <t>+</t>
    </r>
  </si>
  <si>
    <t>채널 업</t>
  </si>
  <si>
    <t>채널 다운</t>
  </si>
  <si>
    <t>KEYCODE_FUNCTION</t>
  </si>
  <si>
    <r>
      <rPr>
        <sz val="10"/>
        <rFont val="맑은 고딕"/>
        <family val="3"/>
        <charset val="129"/>
      </rPr>
      <t xml:space="preserve">1. RCU </t>
    </r>
    <r>
      <rPr>
        <sz val="10"/>
        <rFont val="Noto Sans CJK JP Regular"/>
        <family val="2"/>
        <charset val="1"/>
      </rPr>
      <t xml:space="preserve">찾기 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 xml:space="preserve">음량 </t>
    </r>
    <r>
      <rPr>
        <sz val="10"/>
        <rFont val="맑은 고딕"/>
        <family val="3"/>
        <charset val="129"/>
      </rPr>
      <t>+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or </t>
    </r>
    <r>
      <rPr>
        <sz val="10"/>
        <rFont val="Noto Sans CJK JP Regular"/>
        <family val="2"/>
        <charset val="1"/>
      </rPr>
      <t xml:space="preserve">음량 </t>
    </r>
    <r>
      <rPr>
        <sz val="10"/>
        <rFont val="맑은 고딕"/>
        <family val="3"/>
        <charset val="129"/>
      </rPr>
      <t>-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long press), 2. SSH enable</t>
    </r>
  </si>
  <si>
    <t>KEYCODE_BUTTON_15</t>
  </si>
  <si>
    <r>
      <rPr>
        <sz val="10"/>
        <rFont val="Noto Sans CJK JP Regular"/>
        <family val="2"/>
        <charset val="1"/>
      </rPr>
      <t xml:space="preserve">옥수수앱 </t>
    </r>
    <r>
      <rPr>
        <sz val="10"/>
        <rFont val="맑은 고딕"/>
        <family val="3"/>
        <charset val="129"/>
      </rPr>
      <t>paring (</t>
    </r>
    <r>
      <rPr>
        <sz val="10"/>
        <rFont val="Noto Sans CJK JP Regular"/>
        <family val="2"/>
        <charset val="1"/>
      </rPr>
      <t xml:space="preserve">채널 업 </t>
    </r>
    <r>
      <rPr>
        <sz val="10"/>
        <rFont val="맑은 고딕"/>
        <family val="3"/>
        <charset val="129"/>
      </rPr>
      <t xml:space="preserve">or </t>
    </r>
    <r>
      <rPr>
        <sz val="10"/>
        <rFont val="Noto Sans CJK JP Regular"/>
        <family val="2"/>
        <charset val="1"/>
      </rPr>
      <t xml:space="preserve">채널 다운 키 </t>
    </r>
    <r>
      <rPr>
        <sz val="10"/>
        <rFont val="맑은 고딕"/>
        <family val="3"/>
        <charset val="129"/>
      </rPr>
      <t>long press)</t>
    </r>
  </si>
  <si>
    <t>KEYCODE_F1</t>
  </si>
  <si>
    <r>
      <rPr>
        <sz val="10"/>
        <rFont val="맑은 고딕"/>
        <family val="3"/>
        <charset val="129"/>
      </rPr>
      <t xml:space="preserve">Voice Wake up (stb </t>
    </r>
    <r>
      <rPr>
        <sz val="10"/>
        <rFont val="Noto Sans CJK JP Regular"/>
        <family val="2"/>
        <charset val="1"/>
      </rPr>
      <t>본체</t>
    </r>
    <r>
      <rPr>
        <sz val="10"/>
        <rFont val="맑은 고딕"/>
        <family val="3"/>
        <charset val="129"/>
      </rPr>
      <t>)</t>
    </r>
  </si>
  <si>
    <t>KEYCODE_F2</t>
  </si>
  <si>
    <r>
      <rPr>
        <sz val="10"/>
        <rFont val="맑은 고딕"/>
        <family val="3"/>
        <charset val="129"/>
      </rPr>
      <t xml:space="preserve">Mic Mute (stb </t>
    </r>
    <r>
      <rPr>
        <sz val="10"/>
        <rFont val="Noto Sans CJK JP Regular"/>
        <family val="2"/>
        <charset val="1"/>
      </rPr>
      <t>본체</t>
    </r>
    <r>
      <rPr>
        <sz val="10"/>
        <rFont val="맑은 고딕"/>
        <family val="3"/>
        <charset val="129"/>
      </rPr>
      <t>)</t>
    </r>
  </si>
  <si>
    <t xml:space="preserve">KEYCODE_F3 </t>
  </si>
  <si>
    <r>
      <rPr>
        <sz val="10"/>
        <rFont val="Noto Sans CJK JP Regular"/>
        <family val="2"/>
        <charset val="1"/>
      </rPr>
      <t xml:space="preserve">채널 업 </t>
    </r>
    <r>
      <rPr>
        <sz val="10"/>
        <rFont val="맑은 고딕"/>
        <family val="3"/>
        <charset val="129"/>
      </rPr>
      <t xml:space="preserve">(stb </t>
    </r>
    <r>
      <rPr>
        <sz val="10"/>
        <rFont val="Noto Sans CJK JP Regular"/>
        <family val="2"/>
        <charset val="1"/>
      </rPr>
      <t>본체</t>
    </r>
    <r>
      <rPr>
        <sz val="10"/>
        <rFont val="맑은 고딕"/>
        <family val="3"/>
        <charset val="129"/>
      </rPr>
      <t>)</t>
    </r>
  </si>
  <si>
    <t>KEYCODE_F4</t>
  </si>
  <si>
    <r>
      <rPr>
        <sz val="10"/>
        <rFont val="Noto Sans CJK JP Regular"/>
        <family val="2"/>
        <charset val="1"/>
      </rPr>
      <t xml:space="preserve">채널 다운 </t>
    </r>
    <r>
      <rPr>
        <sz val="10"/>
        <rFont val="맑은 고딕"/>
        <family val="3"/>
        <charset val="129"/>
      </rPr>
      <t xml:space="preserve">(stb </t>
    </r>
    <r>
      <rPr>
        <sz val="10"/>
        <rFont val="Noto Sans CJK JP Regular"/>
        <family val="2"/>
        <charset val="1"/>
      </rPr>
      <t>본체</t>
    </r>
    <r>
      <rPr>
        <sz val="10"/>
        <rFont val="맑은 고딕"/>
        <family val="3"/>
        <charset val="129"/>
      </rPr>
      <t>)</t>
    </r>
  </si>
  <si>
    <t>KEYCODE_F5</t>
  </si>
  <si>
    <r>
      <rPr>
        <sz val="10"/>
        <rFont val="맑은 고딕"/>
        <family val="3"/>
        <charset val="129"/>
      </rPr>
      <t xml:space="preserve">BT Pair Long Key - setup wizard </t>
    </r>
    <r>
      <rPr>
        <sz val="10"/>
        <rFont val="Noto Sans CJK JP Regular"/>
        <family val="2"/>
        <charset val="1"/>
      </rPr>
      <t>실행</t>
    </r>
  </si>
  <si>
    <t>KEYCODE_PAIRING</t>
  </si>
  <si>
    <r>
      <rPr>
        <sz val="10"/>
        <rFont val="맑은 고딕"/>
        <family val="3"/>
        <charset val="129"/>
      </rPr>
      <t xml:space="preserve">BT PARING (stb </t>
    </r>
    <r>
      <rPr>
        <sz val="10"/>
        <rFont val="Noto Sans CJK JP Regular"/>
        <family val="2"/>
        <charset val="1"/>
      </rPr>
      <t>본체</t>
    </r>
    <r>
      <rPr>
        <sz val="10"/>
        <rFont val="맑은 고딕"/>
        <family val="3"/>
        <charset val="129"/>
      </rPr>
      <t>)</t>
    </r>
  </si>
  <si>
    <r>
      <rPr>
        <b/>
        <sz val="8"/>
        <rFont val="Noto Sans CJK JP Regular"/>
        <family val="2"/>
        <charset val="1"/>
      </rPr>
      <t xml:space="preserve">각 </t>
    </r>
    <r>
      <rPr>
        <b/>
        <sz val="8"/>
        <rFont val="맑은 고딕"/>
        <family val="3"/>
        <charset val="129"/>
      </rPr>
      <t>STB</t>
    </r>
    <r>
      <rPr>
        <b/>
        <sz val="8"/>
        <rFont val="Noto Sans CJK JP Regular"/>
        <family val="2"/>
        <charset val="1"/>
      </rPr>
      <t>별</t>
    </r>
    <r>
      <rPr>
        <b/>
        <sz val="8"/>
        <rFont val="맑은 고딕"/>
        <family val="3"/>
        <charset val="129"/>
      </rPr>
      <t>/RCU</t>
    </r>
    <r>
      <rPr>
        <b/>
        <sz val="8"/>
        <rFont val="Noto Sans CJK JP Regular"/>
        <family val="2"/>
        <charset val="1"/>
      </rPr>
      <t>별 실사용 여부</t>
    </r>
  </si>
  <si>
    <t>Linux
scancode
(ATV STB)</t>
  </si>
  <si>
    <t>KeyEvent.java
(ATV STB)</t>
  </si>
  <si>
    <t>simple</t>
  </si>
  <si>
    <t>BA01</t>
  </si>
  <si>
    <t>Arris</t>
  </si>
  <si>
    <t>Kaon</t>
  </si>
  <si>
    <t>* Global key (receiver : HomeUI)</t>
  </si>
  <si>
    <r>
      <rPr>
        <sz val="10"/>
        <rFont val="Noto Sans CJK JP Regular"/>
        <family val="2"/>
        <charset val="1"/>
      </rPr>
      <t>찜</t>
    </r>
    <r>
      <rPr>
        <sz val="10"/>
        <rFont val="맑은 고딕"/>
        <family val="3"/>
        <charset val="129"/>
      </rPr>
      <t>(★)</t>
    </r>
  </si>
  <si>
    <t>KEYCODE_SKB_FUNC_02</t>
  </si>
  <si>
    <t>KEYCODE_SKB_FUNC_03</t>
  </si>
  <si>
    <t>KEYCODE_SKB_FUNC_04</t>
  </si>
  <si>
    <t>KEYCODE_SKB_FUNC_05</t>
  </si>
  <si>
    <t>KEYCODE_SKB_FUNC_06</t>
  </si>
  <si>
    <t>KEYCODE_SKB_FUNC_07</t>
  </si>
  <si>
    <t>KEYCODE_SKB_FUNC_08</t>
  </si>
  <si>
    <r>
      <rPr>
        <sz val="10"/>
        <rFont val="맑은 고딕"/>
        <family val="3"/>
        <charset val="129"/>
      </rPr>
      <t xml:space="preserve">TV </t>
    </r>
    <r>
      <rPr>
        <sz val="10"/>
        <rFont val="Noto Sans CJK JP Regular"/>
        <family val="2"/>
        <charset val="1"/>
      </rPr>
      <t>다시보기</t>
    </r>
  </si>
  <si>
    <t>KEYCODE_SKB_FUNC_09</t>
  </si>
  <si>
    <t>KEYCODE_SKB_FUNC_10</t>
  </si>
  <si>
    <r>
      <rPr>
        <sz val="10"/>
        <rFont val="맑은 고딕"/>
        <family val="3"/>
        <charset val="129"/>
      </rPr>
      <t xml:space="preserve">MIC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(IR </t>
    </r>
    <r>
      <rPr>
        <sz val="10"/>
        <rFont val="Noto Sans CJK JP Regular"/>
        <family val="2"/>
        <charset val="1"/>
      </rPr>
      <t>동작시</t>
    </r>
    <r>
      <rPr>
        <sz val="10"/>
        <rFont val="맑은 고딕"/>
        <family val="3"/>
        <charset val="129"/>
      </rPr>
      <t xml:space="preserve">, BT </t>
    </r>
    <r>
      <rPr>
        <sz val="10"/>
        <rFont val="Noto Sans CJK JP Regular"/>
        <family val="2"/>
        <charset val="1"/>
      </rPr>
      <t>페이링</t>
    </r>
    <r>
      <rPr>
        <sz val="10"/>
        <rFont val="맑은 고딕"/>
        <family val="3"/>
        <charset val="129"/>
      </rPr>
      <t>)</t>
    </r>
  </si>
  <si>
    <t>KEYCODE_SKB_FUNC_11</t>
  </si>
  <si>
    <r>
      <rPr>
        <sz val="10"/>
        <rFont val="맑은 고딕"/>
        <family val="3"/>
        <charset val="129"/>
      </rPr>
      <t xml:space="preserve">MIC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(IR </t>
    </r>
    <r>
      <rPr>
        <sz val="10"/>
        <rFont val="Noto Sans CJK JP Regular"/>
        <family val="2"/>
        <charset val="1"/>
      </rPr>
      <t>동작시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 xml:space="preserve">리모콘 </t>
    </r>
    <r>
      <rPr>
        <sz val="10"/>
        <rFont val="맑은 고딕"/>
        <family val="3"/>
        <charset val="129"/>
      </rPr>
      <t>BT paring</t>
    </r>
    <r>
      <rPr>
        <sz val="10"/>
        <rFont val="Noto Sans CJK JP Regular"/>
        <family val="2"/>
        <charset val="1"/>
      </rPr>
      <t xml:space="preserve">이 에러 </t>
    </r>
    <r>
      <rPr>
        <sz val="10"/>
        <rFont val="맑은 고딕"/>
        <family val="3"/>
        <charset val="129"/>
      </rPr>
      <t>noti.)</t>
    </r>
  </si>
  <si>
    <t>KEYCODE_SKB_FUNC_12</t>
  </si>
  <si>
    <r>
      <rPr>
        <sz val="10"/>
        <rFont val="맑은 고딕"/>
        <family val="3"/>
        <charset val="129"/>
      </rPr>
      <t xml:space="preserve">MIC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(BT </t>
    </r>
    <r>
      <rPr>
        <sz val="10"/>
        <rFont val="Noto Sans CJK JP Regular"/>
        <family val="2"/>
        <charset val="1"/>
      </rPr>
      <t>동작시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음성 검색</t>
    </r>
    <r>
      <rPr>
        <sz val="10"/>
        <rFont val="맑은 고딕"/>
        <family val="3"/>
        <charset val="129"/>
      </rPr>
      <t>)</t>
    </r>
  </si>
  <si>
    <t>* Global key (receiver : NUGU)</t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</si>
  <si>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up  ( </t>
    </r>
    <r>
      <rPr>
        <b/>
        <sz val="10"/>
        <rFont val="맑은 고딕"/>
        <family val="3"/>
        <charset val="129"/>
      </rPr>
      <t>∧</t>
    </r>
    <r>
      <rPr>
        <sz val="10"/>
        <rFont val="맑은 고딕"/>
        <family val="3"/>
        <charset val="129"/>
      </rPr>
      <t xml:space="preserve"> )</t>
    </r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</si>
  <si>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left  ( </t>
    </r>
    <r>
      <rPr>
        <b/>
        <sz val="10"/>
        <rFont val="맑은 고딕"/>
        <family val="3"/>
        <charset val="129"/>
      </rPr>
      <t>∨</t>
    </r>
    <r>
      <rPr>
        <sz val="10"/>
        <rFont val="맑은 고딕"/>
        <family val="3"/>
        <charset val="129"/>
      </rPr>
      <t xml:space="preserve"> )</t>
    </r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</si>
  <si>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right  ( </t>
    </r>
    <r>
      <rPr>
        <b/>
        <sz val="10"/>
        <rFont val="맑은 고딕"/>
        <family val="3"/>
        <charset val="129"/>
      </rPr>
      <t>&gt;</t>
    </r>
    <r>
      <rPr>
        <sz val="10"/>
        <rFont val="맑은 고딕"/>
        <family val="3"/>
        <charset val="129"/>
      </rPr>
      <t xml:space="preserve"> )</t>
    </r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</si>
  <si>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down ( </t>
    </r>
    <r>
      <rPr>
        <b/>
        <sz val="10"/>
        <rFont val="맑은 고딕"/>
        <family val="3"/>
        <charset val="129"/>
      </rPr>
      <t>&lt;</t>
    </r>
    <r>
      <rPr>
        <sz val="10"/>
        <rFont val="맑은 고딕"/>
        <family val="3"/>
        <charset val="129"/>
      </rPr>
      <t xml:space="preserve"> )</t>
    </r>
  </si>
  <si>
    <t>KEYCODE_SKB_FUNC_01</t>
  </si>
  <si>
    <t>KEYCODE_SKB_FUNC_13</t>
  </si>
  <si>
    <t>KEYCODE_SKB_FUNC_14</t>
  </si>
  <si>
    <t>KEYCODE_SKB_FUNC_15</t>
  </si>
  <si>
    <t>KEYCODE_SKB_FUNC_16</t>
  </si>
  <si>
    <t>592~</t>
  </si>
  <si>
    <t>KEYCODE_SKB_FUNC_17</t>
  </si>
  <si>
    <t>-</t>
  </si>
  <si>
    <t>KEYCODE_SKB_FUNC_20</t>
  </si>
  <si>
    <t>KEYCODE_SKB_FUNC_21</t>
  </si>
  <si>
    <r>
      <rPr>
        <sz val="10"/>
        <rFont val="Noto Sans CJK JP Regular"/>
        <family val="2"/>
        <charset val="1"/>
      </rPr>
      <t>상세</t>
    </r>
    <r>
      <rPr>
        <sz val="10"/>
        <rFont val="맑은 고딕"/>
        <family val="3"/>
        <charset val="129"/>
      </rPr>
      <t>(+)</t>
    </r>
  </si>
  <si>
    <t>KEYCODE_SKB_FUNC_22</t>
  </si>
  <si>
    <t>KEYCODE_SKB_FUNC_23</t>
  </si>
  <si>
    <t>KEYCODE_SKB_FUNC_24</t>
  </si>
  <si>
    <t>KEYCODE_SKB_FUNC_25</t>
  </si>
  <si>
    <r>
      <rPr>
        <sz val="10"/>
        <color rgb="FFFF0000"/>
        <rFont val="맑은 고딕"/>
        <family val="3"/>
        <charset val="129"/>
      </rPr>
      <t xml:space="preserve">* Global key (receiver : android TV </t>
    </r>
    <r>
      <rPr>
        <sz val="10"/>
        <color rgb="FFFF0000"/>
        <rFont val="Noto Sans CJK JP Regular"/>
        <family val="2"/>
        <charset val="1"/>
      </rPr>
      <t>앱</t>
    </r>
    <r>
      <rPr>
        <sz val="10"/>
        <color rgb="FFFF0000"/>
        <rFont val="맑은 고딕"/>
        <family val="3"/>
        <charset val="129"/>
      </rPr>
      <t>)</t>
    </r>
  </si>
  <si>
    <t>KEYCODE_SKB_FUNC_32</t>
  </si>
  <si>
    <r>
      <rPr>
        <sz val="10"/>
        <color rgb="FFFF0000"/>
        <rFont val="맑은 고딕"/>
        <family val="3"/>
        <charset val="129"/>
      </rPr>
      <t>* Global key (receiver : NUGU)</t>
    </r>
    <r>
      <rPr>
        <sz val="10"/>
        <rFont val="맑은 고딕"/>
        <family val="3"/>
        <charset val="129"/>
      </rPr>
      <t>, RTT </t>
    </r>
    <r>
      <rPr>
        <sz val="10"/>
        <rFont val="Noto Sans CJK JP Regular"/>
        <family val="2"/>
        <charset val="1"/>
      </rPr>
      <t>구동 버튼 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>기존 음성검색 버튼과 구분</t>
    </r>
    <r>
      <rPr>
        <sz val="10"/>
        <rFont val="맑은 고딕"/>
        <family val="3"/>
        <charset val="129"/>
      </rPr>
      <t>)</t>
    </r>
  </si>
  <si>
    <t>KEYCODE_SKB_FUNC_33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</si>
  <si>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>, STB</t>
    </r>
    <r>
      <rPr>
        <sz val="10"/>
        <rFont val="Noto Sans CJK JP Regular"/>
        <family val="2"/>
        <charset val="1"/>
      </rPr>
      <t>음량으로 전환됨 알림</t>
    </r>
  </si>
  <si>
    <t>KEYCODE_SKB_FUNC_34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</si>
  <si>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>, TV</t>
    </r>
    <r>
      <rPr>
        <sz val="10"/>
        <rFont val="Noto Sans CJK JP Regular"/>
        <family val="2"/>
        <charset val="1"/>
      </rPr>
      <t>음량으로 전환됨 알림</t>
    </r>
  </si>
  <si>
    <t>KEYCODE_SKB_FUNC_35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</si>
  <si>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일반채널로 전환됨 알림</t>
    </r>
  </si>
  <si>
    <t>KEYCODE_SKB_FUNC_36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</si>
  <si>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선호채널로 전환됨 알림</t>
    </r>
  </si>
  <si>
    <t>KEYCODE_SKB_FUNC_37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</si>
  <si>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선호채널 </t>
    </r>
    <r>
      <rPr>
        <sz val="10"/>
        <rFont val="맑은 고딕"/>
        <family val="3"/>
        <charset val="129"/>
      </rPr>
      <t>zapping</t>
    </r>
  </si>
  <si>
    <t>KEYCODE_SKB_FUNC_38</t>
  </si>
  <si>
    <t>KEYCODE_SKB_FUNC_39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</si>
  <si>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가상키패드를 호출하는 </t>
    </r>
    <r>
      <rPr>
        <sz val="10"/>
        <rFont val="맑은 고딕"/>
        <family val="3"/>
        <charset val="129"/>
      </rPr>
      <t>123 </t>
    </r>
    <r>
      <rPr>
        <sz val="10"/>
        <rFont val="Noto Sans CJK JP Regular"/>
        <family val="2"/>
        <charset val="1"/>
      </rPr>
      <t>버튼</t>
    </r>
  </si>
  <si>
    <t>KEYCODE_SKB_FUNC_40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</si>
  <si>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>, Reserved (</t>
    </r>
    <r>
      <rPr>
        <sz val="10"/>
        <rFont val="Noto Sans CJK JP Regular"/>
        <family val="2"/>
        <charset val="1"/>
      </rPr>
      <t>안내팝업 노출용</t>
    </r>
    <r>
      <rPr>
        <sz val="10"/>
        <rFont val="맑은 고딕"/>
        <family val="3"/>
        <charset val="129"/>
      </rPr>
      <t>)</t>
    </r>
  </si>
  <si>
    <t>KEYCODE_SKB_FUNC_18</t>
  </si>
  <si>
    <t>KEYCODE_SKB_FUNC_19</t>
  </si>
  <si>
    <t>KEYCODE_SKB_FUNC_26</t>
  </si>
  <si>
    <t>KEYCODE_SKB_FUNC_27</t>
  </si>
  <si>
    <t>KEYCODE_SKB_FUNC_28</t>
  </si>
  <si>
    <t>KEYCODE_SKB_FUNC_29</t>
  </si>
  <si>
    <t>KEYCODE_SKB_FUNC_30</t>
  </si>
  <si>
    <t>KEYCODE_SKB_FUNC_31</t>
  </si>
  <si>
    <t>BT06~09/
simple</t>
  </si>
  <si>
    <t>BA01
/BT10</t>
  </si>
  <si>
    <t>Foxconn</t>
  </si>
  <si>
    <t>Drag mode : [*]+[DPAD UP]</t>
  </si>
  <si>
    <t>Drag mode : [*]+[DPAD DOEN]</t>
  </si>
  <si>
    <t>Drag mode : [*]+[DPAD LEFT]</t>
  </si>
  <si>
    <t>Drag mode : [*]+[DPAD RIGHT]</t>
  </si>
  <si>
    <t>RCU Key code table</t>
  </si>
  <si>
    <r>
      <rPr>
        <b/>
        <sz val="18"/>
        <color rgb="FF000000"/>
        <rFont val="Arial"/>
        <family val="2"/>
        <charset val="1"/>
      </rPr>
      <t xml:space="preserve">SKB UHD STB </t>
    </r>
    <r>
      <rPr>
        <b/>
        <sz val="18"/>
        <color rgb="FF000000"/>
        <rFont val="Noto Sans CJK JP Regular"/>
        <family val="2"/>
        <charset val="1"/>
      </rPr>
      <t xml:space="preserve">통합 </t>
    </r>
    <r>
      <rPr>
        <b/>
        <sz val="18"/>
        <color rgb="FF000000"/>
        <rFont val="Arial"/>
        <family val="2"/>
        <charset val="1"/>
      </rPr>
      <t xml:space="preserve">RCU
Device Name : BRM_BT09_XXX </t>
    </r>
    <r>
      <rPr>
        <b/>
        <sz val="8"/>
        <color rgb="FF000000"/>
        <rFont val="Arial"/>
        <family val="2"/>
        <charset val="1"/>
      </rPr>
      <t>*</t>
    </r>
    <r>
      <rPr>
        <b/>
        <sz val="8"/>
        <color rgb="FF000000"/>
        <rFont val="Noto Sans CJK JP Regular"/>
        <family val="2"/>
        <charset val="1"/>
      </rPr>
      <t xml:space="preserve">리모트솔루션 </t>
    </r>
    <r>
      <rPr>
        <b/>
        <sz val="18"/>
        <color rgb="FF000000"/>
        <rFont val="Arial"/>
        <family val="2"/>
        <charset val="1"/>
      </rPr>
      <t xml:space="preserve">Device Name : BMM_BT09_XXX </t>
    </r>
    <r>
      <rPr>
        <b/>
        <sz val="8"/>
        <color rgb="FF000000"/>
        <rFont val="Arial"/>
        <family val="2"/>
        <charset val="1"/>
      </rPr>
      <t>*</t>
    </r>
    <r>
      <rPr>
        <b/>
        <sz val="8"/>
        <color rgb="FF000000"/>
        <rFont val="Noto Sans CJK JP Regular"/>
        <family val="2"/>
        <charset val="1"/>
      </rPr>
      <t xml:space="preserve">모본 </t>
    </r>
    <r>
      <rPr>
        <b/>
        <sz val="18"/>
        <color rgb="FF000000"/>
        <rFont val="Arial"/>
        <family val="2"/>
        <charset val="1"/>
      </rPr>
      <t xml:space="preserve">Device Name : BUE_BT09_XXX </t>
    </r>
    <r>
      <rPr>
        <b/>
        <sz val="8"/>
        <color rgb="FF000000"/>
        <rFont val="Arial"/>
        <family val="2"/>
        <charset val="1"/>
      </rPr>
      <t>*UEI</t>
    </r>
  </si>
  <si>
    <t>Position</t>
  </si>
  <si>
    <t>No</t>
  </si>
  <si>
    <t>Key</t>
  </si>
  <si>
    <t>Code</t>
  </si>
  <si>
    <t>USB HID Usage Name</t>
  </si>
  <si>
    <t>IR[NEC Simple repeat]</t>
  </si>
  <si>
    <t>RF(BLE)</t>
  </si>
  <si>
    <t>Key name</t>
  </si>
  <si>
    <r>
      <rPr>
        <b/>
        <sz val="10"/>
        <color rgb="FF000000"/>
        <rFont val="Arial"/>
        <family val="2"/>
        <charset val="1"/>
      </rPr>
      <t xml:space="preserve">MODE1 </t>
    </r>
    <r>
      <rPr>
        <sz val="10"/>
        <color rgb="FF000000"/>
        <rFont val="Arial"/>
        <family val="2"/>
        <charset val="1"/>
      </rPr>
      <t>CUSTOM    0x807F</t>
    </r>
  </si>
  <si>
    <r>
      <rPr>
        <b/>
        <sz val="10"/>
        <rFont val="Arial"/>
        <family val="2"/>
        <charset val="1"/>
      </rPr>
      <t>MODE2</t>
    </r>
    <r>
      <rPr>
        <sz val="10"/>
        <rFont val="Arial"/>
        <family val="2"/>
        <charset val="1"/>
      </rPr>
      <t xml:space="preserve"> CUSTOM    0xF5A0</t>
    </r>
  </si>
  <si>
    <t>Page</t>
  </si>
  <si>
    <t>Usage ID</t>
  </si>
  <si>
    <t>Keyboard Page                         (0x07)</t>
  </si>
  <si>
    <t>Consumer Page                (0x0C)</t>
  </si>
  <si>
    <t>Front</t>
  </si>
  <si>
    <r>
      <rPr>
        <sz val="10"/>
        <color rgb="FF000000"/>
        <rFont val="Arial"/>
        <family val="2"/>
        <charset val="1"/>
      </rPr>
      <t xml:space="preserve">TV </t>
    </r>
    <r>
      <rPr>
        <sz val="10"/>
        <color rgb="FF000000"/>
        <rFont val="Noto Sans CJK JP Regular"/>
        <family val="2"/>
        <charset val="1"/>
      </rPr>
      <t>전원</t>
    </r>
  </si>
  <si>
    <t>[0x02FD]+[0x08F7]</t>
  </si>
  <si>
    <r>
      <rPr>
        <sz val="10"/>
        <rFont val="Arial"/>
        <family val="2"/>
        <charset val="1"/>
      </rPr>
      <t xml:space="preserve">TV </t>
    </r>
    <r>
      <rPr>
        <sz val="10"/>
        <rFont val="Noto Sans CJK JP Regular"/>
        <family val="2"/>
        <charset val="1"/>
      </rPr>
      <t xml:space="preserve">전용 키로 </t>
    </r>
    <r>
      <rPr>
        <sz val="10"/>
        <rFont val="Arial"/>
        <family val="2"/>
        <charset val="1"/>
      </rPr>
      <t xml:space="preserve">TV </t>
    </r>
    <r>
      <rPr>
        <sz val="10"/>
        <rFont val="Noto Sans CJK JP Regular"/>
        <family val="2"/>
        <charset val="1"/>
      </rPr>
      <t xml:space="preserve">설정시 변경됨
 </t>
    </r>
    <r>
      <rPr>
        <sz val="10"/>
        <rFont val="Arial"/>
        <family val="2"/>
        <charset val="1"/>
      </rPr>
      <t xml:space="preserve">Default </t>
    </r>
    <r>
      <rPr>
        <sz val="10"/>
        <rFont val="Noto Sans CJK JP Regular"/>
        <family val="2"/>
        <charset val="1"/>
      </rPr>
      <t>삼성</t>
    </r>
    <r>
      <rPr>
        <sz val="10"/>
        <rFont val="Arial"/>
        <family val="2"/>
        <charset val="1"/>
      </rPr>
      <t xml:space="preserve">,LG </t>
    </r>
    <r>
      <rPr>
        <sz val="10"/>
        <rFont val="Noto Sans CJK JP Regular"/>
        <family val="2"/>
        <charset val="1"/>
      </rPr>
      <t xml:space="preserve">표준 코드 출력
</t>
    </r>
    <r>
      <rPr>
        <sz val="10"/>
        <color rgb="FFFF0000"/>
        <rFont val="Arial"/>
        <family val="2"/>
        <charset val="1"/>
      </rPr>
      <t>[</t>
    </r>
    <r>
      <rPr>
        <sz val="10"/>
        <color rgb="FFFF0000"/>
        <rFont val="Noto Sans CJK JP Regular"/>
        <family val="2"/>
        <charset val="1"/>
      </rPr>
      <t>외부입력</t>
    </r>
    <r>
      <rPr>
        <sz val="10"/>
        <color rgb="FFFF0000"/>
        <rFont val="Arial"/>
        <family val="2"/>
        <charset val="1"/>
      </rPr>
      <t xml:space="preserve">] </t>
    </r>
    <r>
      <rPr>
        <sz val="10"/>
        <color rgb="FFFF0000"/>
        <rFont val="Noto Sans CJK JP Regular"/>
        <family val="2"/>
        <charset val="1"/>
      </rPr>
      <t xml:space="preserve">입력시 </t>
    </r>
    <r>
      <rPr>
        <sz val="10"/>
        <color rgb="FFFF0000"/>
        <rFont val="Arial"/>
        <family val="2"/>
        <charset val="1"/>
      </rPr>
      <t xml:space="preserve">Navi </t>
    </r>
    <r>
      <rPr>
        <sz val="10"/>
        <color rgb="FFFF0000"/>
        <rFont val="Noto Sans CJK JP Regular"/>
        <family val="2"/>
        <charset val="1"/>
      </rPr>
      <t xml:space="preserve">키는 </t>
    </r>
    <r>
      <rPr>
        <sz val="10"/>
        <color rgb="FFFF0000"/>
        <rFont val="Arial"/>
        <family val="2"/>
        <charset val="1"/>
      </rPr>
      <t>TV</t>
    </r>
    <r>
      <rPr>
        <sz val="10"/>
        <color rgb="FFFF0000"/>
        <rFont val="Noto Sans CJK JP Regular"/>
        <family val="2"/>
        <charset val="1"/>
      </rPr>
      <t xml:space="preserve">로 동작함
</t>
    </r>
    <r>
      <rPr>
        <sz val="10"/>
        <color rgb="FFFF0000"/>
        <rFont val="Arial"/>
        <family val="2"/>
        <charset val="1"/>
      </rPr>
      <t>(</t>
    </r>
    <r>
      <rPr>
        <sz val="10"/>
        <color rgb="FFFF0000"/>
        <rFont val="Noto Sans CJK JP Regular"/>
        <family val="2"/>
        <charset val="1"/>
      </rPr>
      <t>삼성</t>
    </r>
    <r>
      <rPr>
        <sz val="10"/>
        <color rgb="FFFF0000"/>
        <rFont val="Arial"/>
        <family val="2"/>
        <charset val="1"/>
      </rPr>
      <t xml:space="preserve">[226], LG[227] </t>
    </r>
    <r>
      <rPr>
        <sz val="10"/>
        <color rgb="FFFF0000"/>
        <rFont val="Noto Sans CJK JP Regular"/>
        <family val="2"/>
        <charset val="1"/>
      </rPr>
      <t>설정된 경우</t>
    </r>
    <r>
      <rPr>
        <sz val="10"/>
        <color rgb="FFFF0000"/>
        <rFont val="Arial"/>
        <family val="2"/>
        <charset val="1"/>
      </rPr>
      <t>)</t>
    </r>
  </si>
  <si>
    <r>
      <rPr>
        <sz val="10"/>
        <color rgb="FF000000"/>
        <rFont val="Arial"/>
        <family val="2"/>
        <charset val="1"/>
      </rPr>
      <t xml:space="preserve">TV </t>
    </r>
    <r>
      <rPr>
        <sz val="10"/>
        <color rgb="FF000000"/>
        <rFont val="Noto Sans CJK JP Regular"/>
        <family val="2"/>
        <charset val="1"/>
      </rPr>
      <t>음량</t>
    </r>
    <r>
      <rPr>
        <sz val="10"/>
        <color rgb="FF000000"/>
        <rFont val="Arial"/>
        <family val="2"/>
        <charset val="1"/>
      </rPr>
      <t>+</t>
    </r>
  </si>
  <si>
    <t>[0x07F8]+[0x02FD]</t>
  </si>
  <si>
    <r>
      <rPr>
        <sz val="10"/>
        <color rgb="FF000000"/>
        <rFont val="Arial"/>
        <family val="2"/>
        <charset val="1"/>
      </rPr>
      <t xml:space="preserve">TV </t>
    </r>
    <r>
      <rPr>
        <sz val="10"/>
        <color rgb="FF000000"/>
        <rFont val="Noto Sans CJK JP Regular"/>
        <family val="2"/>
        <charset val="1"/>
      </rPr>
      <t>음량</t>
    </r>
    <r>
      <rPr>
        <sz val="10"/>
        <color rgb="FF000000"/>
        <rFont val="Arial"/>
        <family val="2"/>
        <charset val="1"/>
      </rPr>
      <t>-</t>
    </r>
  </si>
  <si>
    <t>[0x0BF4]+[0x03FC]</t>
  </si>
  <si>
    <t>외부입력</t>
  </si>
  <si>
    <t>[0x01FE]+[0x0BF4]</t>
  </si>
  <si>
    <t>통합전원</t>
  </si>
  <si>
    <r>
      <rPr>
        <sz val="10"/>
        <rFont val="Arial"/>
        <family val="2"/>
        <charset val="1"/>
      </rPr>
      <t>BTV</t>
    </r>
    <r>
      <rPr>
        <sz val="10"/>
        <rFont val="Noto Sans CJK JP Regular"/>
        <family val="2"/>
        <charset val="1"/>
      </rPr>
      <t xml:space="preserve">전원 </t>
    </r>
    <r>
      <rPr>
        <sz val="10"/>
        <rFont val="Arial"/>
        <family val="2"/>
        <charset val="1"/>
      </rPr>
      <t>+ TV</t>
    </r>
    <r>
      <rPr>
        <sz val="10"/>
        <rFont val="Noto Sans CJK JP Regular"/>
        <family val="2"/>
        <charset val="1"/>
      </rPr>
      <t>전원</t>
    </r>
  </si>
  <si>
    <r>
      <rPr>
        <sz val="10"/>
        <rFont val="Noto Sans CJK JP Regular"/>
        <family val="2"/>
        <charset val="1"/>
      </rPr>
      <t>출력 순서</t>
    </r>
    <r>
      <rPr>
        <sz val="10"/>
        <rFont val="Arial"/>
        <family val="2"/>
        <charset val="1"/>
      </rPr>
      <t xml:space="preserve">: BTV </t>
    </r>
    <r>
      <rPr>
        <sz val="10"/>
        <rFont val="Noto Sans CJK JP Regular"/>
        <family val="2"/>
        <charset val="1"/>
      </rPr>
      <t xml:space="preserve">전원 </t>
    </r>
    <r>
      <rPr>
        <sz val="10"/>
        <rFont val="Arial"/>
        <family val="2"/>
        <charset val="1"/>
      </rPr>
      <t xml:space="preserve">+ </t>
    </r>
    <r>
      <rPr>
        <strike/>
        <sz val="10"/>
        <color rgb="FFFF0000"/>
        <rFont val="Arial"/>
        <family val="2"/>
        <charset val="1"/>
      </rPr>
      <t>BRK +</t>
    </r>
    <r>
      <rPr>
        <sz val="10"/>
        <rFont val="Arial"/>
        <family val="2"/>
        <charset val="1"/>
      </rPr>
      <t xml:space="preserve"> TV </t>
    </r>
    <r>
      <rPr>
        <sz val="10"/>
        <rFont val="Noto Sans CJK JP Regular"/>
        <family val="2"/>
        <charset val="1"/>
      </rPr>
      <t xml:space="preserve">전원 </t>
    </r>
    <r>
      <rPr>
        <sz val="10"/>
        <rFont val="Arial"/>
        <family val="2"/>
        <charset val="1"/>
      </rPr>
      <t xml:space="preserve">+ VER </t>
    </r>
    <r>
      <rPr>
        <strike/>
        <sz val="10"/>
        <color rgb="FFFF0000"/>
        <rFont val="Arial"/>
        <family val="2"/>
        <charset val="1"/>
      </rPr>
      <t>+ BRK</t>
    </r>
  </si>
  <si>
    <r>
      <rPr>
        <sz val="10"/>
        <color rgb="FF000000"/>
        <rFont val="Arial"/>
        <family val="2"/>
        <charset val="1"/>
      </rPr>
      <t xml:space="preserve">B tv  </t>
    </r>
    <r>
      <rPr>
        <sz val="10"/>
        <color rgb="FF000000"/>
        <rFont val="Noto Sans CJK JP Regular"/>
        <family val="2"/>
        <charset val="1"/>
      </rPr>
      <t>전원</t>
    </r>
  </si>
  <si>
    <t>0x01FE</t>
  </si>
  <si>
    <t>0x07</t>
  </si>
  <si>
    <r>
      <rPr>
        <strike/>
        <sz val="10"/>
        <color rgb="FFFF0000"/>
        <rFont val="Noto Sans CJK JP Regular"/>
        <family val="2"/>
        <charset val="1"/>
      </rPr>
      <t xml:space="preserve">모드 관계없이 </t>
    </r>
    <r>
      <rPr>
        <strike/>
        <sz val="10"/>
        <color rgb="FFFF0000"/>
        <rFont val="맑은 고딕"/>
        <family val="3"/>
        <charset val="129"/>
      </rPr>
      <t xml:space="preserve">IR </t>
    </r>
    <r>
      <rPr>
        <strike/>
        <sz val="10"/>
        <color rgb="FFFF0000"/>
        <rFont val="Noto Sans CJK JP Regular"/>
        <family val="2"/>
        <charset val="1"/>
      </rPr>
      <t xml:space="preserve">출력만 </t>
    </r>
    <r>
      <rPr>
        <strike/>
        <sz val="10"/>
        <color rgb="FFFF0000"/>
        <rFont val="맑은 고딕"/>
        <family val="3"/>
        <charset val="129"/>
      </rPr>
      <t>(</t>
    </r>
    <r>
      <rPr>
        <strike/>
        <sz val="10"/>
        <color rgb="FFFF0000"/>
        <rFont val="Noto Sans CJK JP Regular"/>
        <family val="2"/>
        <charset val="1"/>
      </rPr>
      <t xml:space="preserve">추후 </t>
    </r>
    <r>
      <rPr>
        <strike/>
        <sz val="10"/>
        <color rgb="FFFF0000"/>
        <rFont val="맑은 고딕"/>
        <family val="3"/>
        <charset val="129"/>
      </rPr>
      <t>BT</t>
    </r>
    <r>
      <rPr>
        <strike/>
        <sz val="10"/>
        <color rgb="FFFF0000"/>
        <rFont val="Noto Sans CJK JP Regular"/>
        <family val="2"/>
        <charset val="1"/>
      </rPr>
      <t>모드 적용 검토</t>
    </r>
    <r>
      <rPr>
        <strike/>
        <sz val="10"/>
        <color rgb="FFFF0000"/>
        <rFont val="맑은 고딕"/>
        <family val="3"/>
        <charset val="129"/>
      </rPr>
      <t xml:space="preserve">)
</t>
    </r>
    <r>
      <rPr>
        <sz val="10"/>
        <color rgb="FFFF0000"/>
        <rFont val="맑은 고딕"/>
        <family val="3"/>
        <charset val="129"/>
      </rPr>
      <t xml:space="preserve">IR/BT </t>
    </r>
    <r>
      <rPr>
        <sz val="10"/>
        <color rgb="FFFF0000"/>
        <rFont val="Noto Sans CJK JP Regular"/>
        <family val="2"/>
        <charset val="1"/>
      </rPr>
      <t xml:space="preserve">모드 변경에 의해 </t>
    </r>
    <r>
      <rPr>
        <sz val="10"/>
        <color rgb="FFFF0000"/>
        <rFont val="맑은 고딕"/>
        <family val="3"/>
        <charset val="129"/>
      </rPr>
      <t xml:space="preserve">IR </t>
    </r>
    <r>
      <rPr>
        <sz val="10"/>
        <color rgb="FFFF0000"/>
        <rFont val="Noto Sans CJK JP Regular"/>
        <family val="2"/>
        <charset val="1"/>
      </rPr>
      <t xml:space="preserve">또는 </t>
    </r>
    <r>
      <rPr>
        <sz val="10"/>
        <color rgb="FFFF0000"/>
        <rFont val="맑은 고딕"/>
        <family val="3"/>
        <charset val="129"/>
      </rPr>
      <t xml:space="preserve">BT </t>
    </r>
    <r>
      <rPr>
        <sz val="10"/>
        <color rgb="FFFF0000"/>
        <rFont val="Noto Sans CJK JP Regular"/>
        <family val="2"/>
        <charset val="1"/>
      </rPr>
      <t>로 송출</t>
    </r>
  </si>
  <si>
    <t>0x45BA</t>
  </si>
  <si>
    <t>0x47B8</t>
  </si>
  <si>
    <t>0x30CF</t>
  </si>
  <si>
    <r>
      <rPr>
        <sz val="10"/>
        <color rgb="FF000000"/>
        <rFont val="Arial"/>
        <family val="2"/>
        <charset val="1"/>
      </rPr>
      <t xml:space="preserve">TV </t>
    </r>
    <r>
      <rPr>
        <sz val="10"/>
        <color rgb="FF000000"/>
        <rFont val="Noto Sans CJK JP Regular"/>
        <family val="2"/>
        <charset val="1"/>
      </rPr>
      <t>다시보기</t>
    </r>
  </si>
  <si>
    <t>0x31CE</t>
  </si>
  <si>
    <t>0x32CD</t>
  </si>
  <si>
    <r>
      <rPr>
        <sz val="10"/>
        <color rgb="FF000000"/>
        <rFont val="돋움"/>
        <family val="3"/>
        <charset val="129"/>
      </rPr>
      <t>◀◀(</t>
    </r>
    <r>
      <rPr>
        <sz val="10"/>
        <color rgb="FF000000"/>
        <rFont val="Noto Sans CJK JP Regular"/>
        <family val="2"/>
        <charset val="1"/>
      </rPr>
      <t>되감기</t>
    </r>
    <r>
      <rPr>
        <sz val="10"/>
        <color rgb="FF000000"/>
        <rFont val="돋움"/>
        <family val="3"/>
        <charset val="129"/>
      </rPr>
      <t>)/ R</t>
    </r>
  </si>
  <si>
    <t>0x609F</t>
  </si>
  <si>
    <r>
      <rPr>
        <sz val="10"/>
        <color rgb="FF000000"/>
        <rFont val="돋움"/>
        <family val="3"/>
        <charset val="129"/>
      </rPr>
      <t>■(</t>
    </r>
    <r>
      <rPr>
        <sz val="10"/>
        <color rgb="FF000000"/>
        <rFont val="Noto Sans CJK JP Regular"/>
        <family val="2"/>
        <charset val="1"/>
      </rPr>
      <t>멈춤</t>
    </r>
    <r>
      <rPr>
        <sz val="10"/>
        <color rgb="FF000000"/>
        <rFont val="돋움"/>
        <family val="3"/>
        <charset val="129"/>
      </rPr>
      <t>) / G</t>
    </r>
  </si>
  <si>
    <t>0x619E</t>
  </si>
  <si>
    <r>
      <rPr>
        <sz val="10"/>
        <color rgb="FF000000"/>
        <rFont val="돋움"/>
        <family val="3"/>
        <charset val="129"/>
      </rPr>
      <t>▶</t>
    </r>
    <r>
      <rPr>
        <sz val="10"/>
        <color rgb="FF000000"/>
        <rFont val="Arial"/>
        <family val="2"/>
        <charset val="1"/>
      </rPr>
      <t>/</t>
    </r>
    <r>
      <rPr>
        <sz val="10"/>
        <color rgb="FF000000"/>
        <rFont val="돋움"/>
        <family val="3"/>
        <charset val="129"/>
      </rPr>
      <t>Ⅱ</t>
    </r>
    <r>
      <rPr>
        <sz val="10"/>
        <color rgb="FF000000"/>
        <rFont val="Arial"/>
        <family val="2"/>
        <charset val="1"/>
      </rPr>
      <t>(</t>
    </r>
    <r>
      <rPr>
        <sz val="10"/>
        <color rgb="FF000000"/>
        <rFont val="Noto Sans CJK JP Regular"/>
        <family val="2"/>
        <charset val="1"/>
      </rPr>
      <t>재생</t>
    </r>
    <r>
      <rPr>
        <sz val="10"/>
        <color rgb="FF000000"/>
        <rFont val="Arial"/>
        <family val="2"/>
        <charset val="1"/>
      </rPr>
      <t>/</t>
    </r>
    <r>
      <rPr>
        <sz val="10"/>
        <color rgb="FF000000"/>
        <rFont val="Noto Sans CJK JP Regular"/>
        <family val="2"/>
        <charset val="1"/>
      </rPr>
      <t>일시정지</t>
    </r>
    <r>
      <rPr>
        <sz val="10"/>
        <color rgb="FF000000"/>
        <rFont val="Arial"/>
        <family val="2"/>
        <charset val="1"/>
      </rPr>
      <t>) / Y</t>
    </r>
  </si>
  <si>
    <t>0x629D</t>
  </si>
  <si>
    <r>
      <rPr>
        <sz val="10"/>
        <color rgb="FF000000"/>
        <rFont val="돋움"/>
        <family val="3"/>
        <charset val="129"/>
      </rPr>
      <t>▶▶(</t>
    </r>
    <r>
      <rPr>
        <sz val="10"/>
        <color rgb="FF000000"/>
        <rFont val="Noto Sans CJK JP Regular"/>
        <family val="2"/>
        <charset val="1"/>
      </rPr>
      <t>빨리감기</t>
    </r>
    <r>
      <rPr>
        <sz val="10"/>
        <color rgb="FF000000"/>
        <rFont val="돋움"/>
        <family val="3"/>
        <charset val="129"/>
      </rPr>
      <t>) / B</t>
    </r>
  </si>
  <si>
    <t>0x639C</t>
  </si>
  <si>
    <t>Ⅰ◀◀뒤건너뛰기</t>
  </si>
  <si>
    <t>0x649B</t>
  </si>
  <si>
    <t>0x33CC</t>
  </si>
  <si>
    <r>
      <rPr>
        <sz val="10"/>
        <color rgb="FF000000"/>
        <rFont val="돋움"/>
        <family val="3"/>
        <charset val="129"/>
      </rPr>
      <t>▶▶Ⅰ(</t>
    </r>
    <r>
      <rPr>
        <sz val="10"/>
        <color rgb="FF000000"/>
        <rFont val="Noto Sans CJK JP Regular"/>
        <family val="2"/>
        <charset val="1"/>
      </rPr>
      <t>앞건너뛰기</t>
    </r>
    <r>
      <rPr>
        <sz val="10"/>
        <color rgb="FF000000"/>
        <rFont val="돋움"/>
        <family val="3"/>
        <charset val="129"/>
      </rPr>
      <t>)</t>
    </r>
  </si>
  <si>
    <t>0x659A</t>
  </si>
  <si>
    <r>
      <rPr>
        <sz val="10"/>
        <color rgb="FF000000"/>
        <rFont val="Noto Sans CJK JP Regular"/>
        <family val="2"/>
        <charset val="1"/>
      </rPr>
      <t>음량</t>
    </r>
    <r>
      <rPr>
        <sz val="10"/>
        <color rgb="FF000000"/>
        <rFont val="Arial"/>
        <family val="2"/>
        <charset val="1"/>
      </rPr>
      <t>+</t>
    </r>
  </si>
  <si>
    <t>0x43BC</t>
  </si>
  <si>
    <r>
      <rPr>
        <sz val="10"/>
        <color rgb="FF000000"/>
        <rFont val="Noto Sans CJK JP Regular"/>
        <family val="2"/>
        <charset val="1"/>
      </rPr>
      <t>음량</t>
    </r>
    <r>
      <rPr>
        <sz val="10"/>
        <color rgb="FF000000"/>
        <rFont val="Arial"/>
        <family val="2"/>
        <charset val="1"/>
      </rPr>
      <t>-</t>
    </r>
  </si>
  <si>
    <t>0x42BD</t>
  </si>
  <si>
    <t>0x02FD</t>
  </si>
  <si>
    <r>
      <rPr>
        <sz val="10"/>
        <color rgb="FFFF0000"/>
        <rFont val="Noto Sans CJK JP Regular"/>
        <family val="2"/>
        <charset val="1"/>
      </rPr>
      <t>출력 순서</t>
    </r>
    <r>
      <rPr>
        <sz val="10"/>
        <color rgb="FFFF0000"/>
        <rFont val="Arial"/>
        <family val="2"/>
        <charset val="1"/>
      </rPr>
      <t>: HOME -&gt; BRK -&gt; BATT INFO</t>
    </r>
  </si>
  <si>
    <t>마이크</t>
  </si>
  <si>
    <t>0xD12E</t>
  </si>
  <si>
    <t>0x2300</t>
  </si>
  <si>
    <r>
      <rPr>
        <b/>
        <sz val="10"/>
        <rFont val="돋움"/>
        <family val="3"/>
        <charset val="129"/>
      </rPr>
      <t xml:space="preserve">RF Protocol </t>
    </r>
    <r>
      <rPr>
        <b/>
        <sz val="10"/>
        <rFont val="Noto Sans CJK JP Regular"/>
        <family val="2"/>
        <charset val="1"/>
      </rPr>
      <t xml:space="preserve">시트의 </t>
    </r>
    <r>
      <rPr>
        <b/>
        <sz val="10"/>
        <rFont val="돋움"/>
        <family val="3"/>
        <charset val="129"/>
      </rPr>
      <t xml:space="preserve">HID </t>
    </r>
    <r>
      <rPr>
        <b/>
        <sz val="10"/>
        <rFont val="Noto Sans CJK JP Regular"/>
        <family val="2"/>
        <charset val="1"/>
      </rPr>
      <t xml:space="preserve">음성 검색 </t>
    </r>
    <r>
      <rPr>
        <b/>
        <sz val="10"/>
        <rFont val="돋움"/>
        <family val="3"/>
        <charset val="129"/>
      </rPr>
      <t xml:space="preserve">code </t>
    </r>
    <r>
      <rPr>
        <b/>
        <sz val="10"/>
        <rFont val="Noto Sans CJK JP Regular"/>
        <family val="2"/>
        <charset val="1"/>
      </rPr>
      <t>참조</t>
    </r>
  </si>
  <si>
    <t>채널∧</t>
  </si>
  <si>
    <t>0x40BF</t>
  </si>
  <si>
    <t>채널∨</t>
  </si>
  <si>
    <t>0x41BE</t>
  </si>
  <si>
    <r>
      <rPr>
        <sz val="10"/>
        <color rgb="FF000000"/>
        <rFont val="돋움"/>
        <family val="3"/>
        <charset val="129"/>
      </rPr>
      <t>▲(</t>
    </r>
    <r>
      <rPr>
        <sz val="10"/>
        <color rgb="FF000000"/>
        <rFont val="Noto Sans CJK JP Regular"/>
        <family val="2"/>
        <charset val="1"/>
      </rPr>
      <t>상</t>
    </r>
    <r>
      <rPr>
        <sz val="10"/>
        <color rgb="FF000000"/>
        <rFont val="돋움"/>
        <family val="3"/>
        <charset val="129"/>
      </rPr>
      <t>)</t>
    </r>
  </si>
  <si>
    <t>0x49B6</t>
  </si>
  <si>
    <r>
      <rPr>
        <sz val="10"/>
        <rFont val="돋움"/>
        <family val="3"/>
        <charset val="129"/>
      </rPr>
      <t>▼(</t>
    </r>
    <r>
      <rPr>
        <sz val="10"/>
        <rFont val="Noto Sans CJK JP Regular"/>
        <family val="2"/>
        <charset val="1"/>
      </rPr>
      <t>하</t>
    </r>
    <r>
      <rPr>
        <sz val="10"/>
        <rFont val="돋움"/>
        <family val="3"/>
        <charset val="129"/>
      </rPr>
      <t>)</t>
    </r>
  </si>
  <si>
    <t>0x4AB5</t>
  </si>
  <si>
    <r>
      <rPr>
        <sz val="10"/>
        <rFont val="돋움"/>
        <family val="3"/>
        <charset val="129"/>
      </rPr>
      <t>◀(</t>
    </r>
    <r>
      <rPr>
        <sz val="10"/>
        <rFont val="Noto Sans CJK JP Regular"/>
        <family val="2"/>
        <charset val="1"/>
      </rPr>
      <t>좌</t>
    </r>
    <r>
      <rPr>
        <sz val="10"/>
        <rFont val="돋움"/>
        <family val="3"/>
        <charset val="129"/>
      </rPr>
      <t>)</t>
    </r>
  </si>
  <si>
    <t>0x4BB4</t>
  </si>
  <si>
    <r>
      <rPr>
        <sz val="10"/>
        <rFont val="돋움"/>
        <family val="3"/>
        <charset val="129"/>
      </rPr>
      <t>▶(</t>
    </r>
    <r>
      <rPr>
        <sz val="10"/>
        <rFont val="Noto Sans CJK JP Regular"/>
        <family val="2"/>
        <charset val="1"/>
      </rPr>
      <t>우</t>
    </r>
    <r>
      <rPr>
        <sz val="10"/>
        <rFont val="돋움"/>
        <family val="3"/>
        <charset val="129"/>
      </rPr>
      <t>)</t>
    </r>
  </si>
  <si>
    <t>0x4CB3</t>
  </si>
  <si>
    <t>OK</t>
  </si>
  <si>
    <t>0x46B9</t>
  </si>
  <si>
    <t>0x34CB</t>
  </si>
  <si>
    <t>0x4EB1</t>
  </si>
  <si>
    <t>0x35CA</t>
  </si>
  <si>
    <t>0x4FB0</t>
  </si>
  <si>
    <r>
      <rPr>
        <sz val="10"/>
        <color rgb="FF000000"/>
        <rFont val="돋움"/>
        <family val="3"/>
        <charset val="129"/>
      </rPr>
      <t>★(</t>
    </r>
    <r>
      <rPr>
        <sz val="10"/>
        <color rgb="FF000000"/>
        <rFont val="Noto Sans CJK JP Regular"/>
        <family val="2"/>
        <charset val="1"/>
      </rPr>
      <t>찜</t>
    </r>
    <r>
      <rPr>
        <sz val="10"/>
        <color rgb="FF000000"/>
        <rFont val="돋움"/>
        <family val="3"/>
        <charset val="129"/>
      </rPr>
      <t>)</t>
    </r>
  </si>
  <si>
    <t>0x53AC</t>
  </si>
  <si>
    <t>0x51EA</t>
  </si>
  <si>
    <t>0x6D92</t>
  </si>
  <si>
    <t>0x21DE</t>
  </si>
  <si>
    <t>0x22DD</t>
  </si>
  <si>
    <t>0x23DC</t>
  </si>
  <si>
    <t>0x24DB</t>
  </si>
  <si>
    <t>0x25DA</t>
  </si>
  <si>
    <t>0x26D9</t>
  </si>
  <si>
    <t>0x27D8</t>
  </si>
  <si>
    <t>0x28D7</t>
  </si>
  <si>
    <t>0x29D6</t>
  </si>
  <si>
    <r>
      <rPr>
        <sz val="10"/>
        <color rgb="FF000000"/>
        <rFont val="돋움"/>
        <family val="3"/>
        <charset val="129"/>
      </rPr>
      <t>*/</t>
    </r>
    <r>
      <rPr>
        <sz val="10"/>
        <color rgb="FF000000"/>
        <rFont val="Noto Sans CJK JP Regular"/>
        <family val="2"/>
        <charset val="1"/>
      </rPr>
      <t>문자지움</t>
    </r>
  </si>
  <si>
    <t>0x2AD5</t>
  </si>
  <si>
    <t>0x20DF</t>
  </si>
  <si>
    <r>
      <rPr>
        <sz val="10"/>
        <color rgb="FF000000"/>
        <rFont val="Arial"/>
        <family val="2"/>
        <charset val="1"/>
      </rPr>
      <t>#/</t>
    </r>
    <r>
      <rPr>
        <sz val="10"/>
        <color rgb="FF000000"/>
        <rFont val="Noto Sans CJK JP Regular"/>
        <family val="2"/>
        <charset val="1"/>
      </rPr>
      <t>문자변환</t>
    </r>
  </si>
  <si>
    <t>0x2BD4</t>
  </si>
  <si>
    <t>0x56A9</t>
  </si>
  <si>
    <r>
      <rPr>
        <sz val="10"/>
        <color rgb="FF000000"/>
        <rFont val="Arial"/>
        <family val="2"/>
        <charset val="1"/>
      </rPr>
      <t>BT08</t>
    </r>
    <r>
      <rPr>
        <sz val="10"/>
        <color rgb="FF000000"/>
        <rFont val="Noto Sans CJK JP Regular"/>
        <family val="2"/>
        <charset val="1"/>
      </rPr>
      <t>에 추가</t>
    </r>
  </si>
  <si>
    <t>0x58A7</t>
  </si>
  <si>
    <r>
      <rPr>
        <sz val="10"/>
        <color rgb="FF000000"/>
        <rFont val="Arial"/>
        <family val="2"/>
        <charset val="1"/>
      </rPr>
      <t>BT09</t>
    </r>
    <r>
      <rPr>
        <sz val="10"/>
        <color rgb="FF000000"/>
        <rFont val="Noto Sans CJK JP Regular"/>
        <family val="2"/>
        <charset val="1"/>
      </rPr>
      <t xml:space="preserve">에 추가 </t>
    </r>
    <r>
      <rPr>
        <sz val="10"/>
        <color rgb="FF000000"/>
        <rFont val="Arial"/>
        <family val="2"/>
        <charset val="1"/>
      </rPr>
      <t>(Global Key)</t>
    </r>
  </si>
  <si>
    <t>특수키코드</t>
  </si>
  <si>
    <t>Normal Battery</t>
  </si>
  <si>
    <t>0x3AC5</t>
  </si>
  <si>
    <t>Low Battery</t>
  </si>
  <si>
    <t>0x3BC4</t>
  </si>
  <si>
    <t>Empty Battery</t>
  </si>
  <si>
    <t>0x3CC3</t>
  </si>
  <si>
    <t>EarJack Insert</t>
  </si>
  <si>
    <t>0x3DC2</t>
  </si>
  <si>
    <r>
      <rPr>
        <sz val="10"/>
        <rFont val="Noto Sans CJK JP Regular"/>
        <family val="2"/>
        <charset val="1"/>
      </rPr>
      <t>이어폰 잭 삽입시</t>
    </r>
    <r>
      <rPr>
        <sz val="10"/>
        <rFont val="Arial"/>
        <family val="2"/>
        <charset val="1"/>
      </rPr>
      <t>(BT Connected)</t>
    </r>
  </si>
  <si>
    <t>Break Data Code</t>
  </si>
  <si>
    <t>0xFF00</t>
  </si>
  <si>
    <t>0xFFFF</t>
  </si>
  <si>
    <r>
      <rPr>
        <sz val="10"/>
        <color rgb="FFFF0000"/>
        <rFont val="Arial"/>
        <family val="2"/>
        <charset val="1"/>
      </rPr>
      <t xml:space="preserve">IR: </t>
    </r>
    <r>
      <rPr>
        <sz val="10"/>
        <color rgb="FFFF0000"/>
        <rFont val="Noto Sans CJK JP Regular"/>
        <family val="2"/>
        <charset val="1"/>
      </rPr>
      <t>홈 키만 적용</t>
    </r>
    <r>
      <rPr>
        <sz val="10"/>
        <color rgb="FFFF0000"/>
        <rFont val="Arial"/>
        <family val="2"/>
        <charset val="1"/>
      </rPr>
      <t xml:space="preserve">, BT: </t>
    </r>
    <r>
      <rPr>
        <sz val="10"/>
        <color rgb="FFFF0000"/>
        <rFont val="Noto Sans CJK JP Regular"/>
        <family val="2"/>
        <charset val="1"/>
      </rPr>
      <t>전 키 적용</t>
    </r>
  </si>
  <si>
    <t>RCU Ver#3</t>
  </si>
  <si>
    <t>0xF360 ~ 0xF364</t>
  </si>
  <si>
    <t>0xF360 ~ 0xF364     + 0xFFFF</t>
  </si>
  <si>
    <r>
      <rPr>
        <sz val="10"/>
        <rFont val="Noto Sans CJK JP Regular"/>
        <family val="2"/>
        <charset val="1"/>
      </rPr>
      <t>리모컨 제조사별 코드</t>
    </r>
    <r>
      <rPr>
        <sz val="10"/>
        <rFont val="Arial"/>
        <family val="2"/>
        <charset val="1"/>
      </rPr>
      <t xml:space="preserve">(RS)
0xF300~0xF30A : BT02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 xml:space="preserve">1) 
0xF310~0xF314 : BT06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 xml:space="preserve">2 - BLE) 
0xF320~0xF324 : BT03 (Smart STB </t>
    </r>
    <r>
      <rPr>
        <sz val="10"/>
        <rFont val="Noto Sans CJK JP Regular"/>
        <family val="2"/>
        <charset val="1"/>
      </rPr>
      <t>신규</t>
    </r>
    <r>
      <rPr>
        <sz val="10"/>
        <rFont val="Arial"/>
        <family val="2"/>
        <charset val="1"/>
      </rPr>
      <t>) 
0xF330~0xF334 : BT05 (</t>
    </r>
    <r>
      <rPr>
        <sz val="10"/>
        <rFont val="Noto Sans CJK JP Regular"/>
        <family val="2"/>
        <charset val="1"/>
      </rPr>
      <t xml:space="preserve">서라운드 </t>
    </r>
    <r>
      <rPr>
        <sz val="10"/>
        <rFont val="Arial"/>
        <family val="2"/>
        <charset val="1"/>
      </rPr>
      <t xml:space="preserve">STB) 
0xF340~0xF344 : BT07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>3 - BLE) 
0xF350~0xF354 : BT08 (AI STB - BLE) 
0xF360~0xF364 : BT09 (</t>
    </r>
    <r>
      <rPr>
        <sz val="10"/>
        <rFont val="Noto Sans CJK JP Regular"/>
        <family val="2"/>
        <charset val="1"/>
      </rPr>
      <t xml:space="preserve">키즈통합 리모컨 </t>
    </r>
    <r>
      <rPr>
        <sz val="10"/>
        <rFont val="Arial"/>
        <family val="2"/>
        <charset val="1"/>
      </rPr>
      <t xml:space="preserve">- BLE) 
* </t>
    </r>
    <r>
      <rPr>
        <sz val="10"/>
        <rFont val="Noto Sans CJK JP Regular"/>
        <family val="2"/>
        <charset val="1"/>
      </rPr>
      <t xml:space="preserve">하위 </t>
    </r>
    <r>
      <rPr>
        <sz val="10"/>
        <rFont val="Arial"/>
        <family val="2"/>
        <charset val="1"/>
      </rPr>
      <t xml:space="preserve">4bit </t>
    </r>
    <r>
      <rPr>
        <sz val="10"/>
        <rFont val="Noto Sans CJK JP Regular"/>
        <family val="2"/>
        <charset val="1"/>
      </rPr>
      <t xml:space="preserve">버전 코드 </t>
    </r>
    <r>
      <rPr>
        <sz val="10"/>
        <rFont val="Arial"/>
        <family val="2"/>
        <charset val="1"/>
      </rPr>
      <t>(0~A)</t>
    </r>
  </si>
  <si>
    <t>RCU Ver#4</t>
  </si>
  <si>
    <t>0xF460 ~ 0xF464</t>
  </si>
  <si>
    <t>0xF460 ~ 0xF464    + 0xFFFF</t>
  </si>
  <si>
    <r>
      <rPr>
        <sz val="10"/>
        <rFont val="Noto Sans CJK JP Regular"/>
        <family val="2"/>
        <charset val="1"/>
      </rPr>
      <t>리모컨 제조사별 코드</t>
    </r>
    <r>
      <rPr>
        <sz val="10"/>
        <rFont val="Arial"/>
        <family val="2"/>
        <charset val="1"/>
      </rPr>
      <t>(</t>
    </r>
    <r>
      <rPr>
        <sz val="10"/>
        <rFont val="Noto Sans CJK JP Regular"/>
        <family val="2"/>
        <charset val="1"/>
      </rPr>
      <t>모본</t>
    </r>
    <r>
      <rPr>
        <sz val="10"/>
        <rFont val="Arial"/>
        <family val="2"/>
        <charset val="1"/>
      </rPr>
      <t xml:space="preserve">)
0xF400~0xF40A : BT02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 xml:space="preserve">1) 
0xF410~0xF414 : BT06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 xml:space="preserve">2 - BLE) 
0xF420~0xF424 : BT03 (Smart STB </t>
    </r>
    <r>
      <rPr>
        <sz val="10"/>
        <rFont val="Noto Sans CJK JP Regular"/>
        <family val="2"/>
        <charset val="1"/>
      </rPr>
      <t>신규</t>
    </r>
    <r>
      <rPr>
        <sz val="10"/>
        <rFont val="Arial"/>
        <family val="2"/>
        <charset val="1"/>
      </rPr>
      <t>) 
0xF430~0xF434 : BT05 (</t>
    </r>
    <r>
      <rPr>
        <sz val="10"/>
        <rFont val="Noto Sans CJK JP Regular"/>
        <family val="2"/>
        <charset val="1"/>
      </rPr>
      <t xml:space="preserve">서라운드 </t>
    </r>
    <r>
      <rPr>
        <sz val="10"/>
        <rFont val="Arial"/>
        <family val="2"/>
        <charset val="1"/>
      </rPr>
      <t xml:space="preserve">STB) 
0xF440~0xF444 : BT07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>3 - BLE) 
0xF450~0xF454 : BT08 (AI STB - BLE) 
0xF460~0xF464 : BT09 (</t>
    </r>
    <r>
      <rPr>
        <sz val="10"/>
        <rFont val="Noto Sans CJK JP Regular"/>
        <family val="2"/>
        <charset val="1"/>
      </rPr>
      <t xml:space="preserve">키즈통합 리모컨 </t>
    </r>
    <r>
      <rPr>
        <sz val="10"/>
        <rFont val="Arial"/>
        <family val="2"/>
        <charset val="1"/>
      </rPr>
      <t xml:space="preserve">- BLE) 
* </t>
    </r>
    <r>
      <rPr>
        <sz val="10"/>
        <rFont val="Noto Sans CJK JP Regular"/>
        <family val="2"/>
        <charset val="1"/>
      </rPr>
      <t xml:space="preserve">하위 </t>
    </r>
    <r>
      <rPr>
        <sz val="10"/>
        <rFont val="Arial"/>
        <family val="2"/>
        <charset val="1"/>
      </rPr>
      <t xml:space="preserve">4bit </t>
    </r>
    <r>
      <rPr>
        <sz val="10"/>
        <rFont val="Noto Sans CJK JP Regular"/>
        <family val="2"/>
        <charset val="1"/>
      </rPr>
      <t xml:space="preserve">버전 코드 </t>
    </r>
    <r>
      <rPr>
        <sz val="10"/>
        <rFont val="Arial"/>
        <family val="2"/>
        <charset val="1"/>
      </rPr>
      <t>(0~A)</t>
    </r>
  </si>
  <si>
    <t>RCU Ver#5</t>
  </si>
  <si>
    <t>0xF560 ~ 0xF564</t>
  </si>
  <si>
    <t>0xF560 ~ 0xF564
+ 0xFFFF</t>
  </si>
  <si>
    <r>
      <rPr>
        <sz val="10"/>
        <rFont val="Noto Sans CJK JP Regular"/>
        <family val="2"/>
        <charset val="1"/>
      </rPr>
      <t>리모컨 제조사별 코드</t>
    </r>
    <r>
      <rPr>
        <sz val="10"/>
        <rFont val="Arial"/>
        <family val="2"/>
        <charset val="1"/>
      </rPr>
      <t xml:space="preserve">(UEI)
0xF540~0xF544 : BT07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>3 - BLE) 
0xF550~0xF554 : BT08 (AI STB - BLE) 
0xF560~0xF564 : BT09 (</t>
    </r>
    <r>
      <rPr>
        <sz val="10"/>
        <rFont val="Noto Sans CJK JP Regular"/>
        <family val="2"/>
        <charset val="1"/>
      </rPr>
      <t xml:space="preserve">키즈통합 리모컨 </t>
    </r>
    <r>
      <rPr>
        <sz val="10"/>
        <rFont val="Arial"/>
        <family val="2"/>
        <charset val="1"/>
      </rPr>
      <t xml:space="preserve">- BLE) 
* </t>
    </r>
    <r>
      <rPr>
        <sz val="10"/>
        <rFont val="Noto Sans CJK JP Regular"/>
        <family val="2"/>
        <charset val="1"/>
      </rPr>
      <t xml:space="preserve">하위 </t>
    </r>
    <r>
      <rPr>
        <sz val="10"/>
        <rFont val="Arial"/>
        <family val="2"/>
        <charset val="1"/>
      </rPr>
      <t xml:space="preserve">4bit </t>
    </r>
    <r>
      <rPr>
        <sz val="10"/>
        <rFont val="Noto Sans CJK JP Regular"/>
        <family val="2"/>
        <charset val="1"/>
      </rPr>
      <t xml:space="preserve">버전 코드 </t>
    </r>
    <r>
      <rPr>
        <sz val="10"/>
        <rFont val="Arial"/>
        <family val="2"/>
        <charset val="1"/>
      </rPr>
      <t>(0~A)</t>
    </r>
  </si>
  <si>
    <t>동조 시작</t>
  </si>
  <si>
    <t>0x54AB</t>
  </si>
  <si>
    <r>
      <rPr>
        <strike/>
        <sz val="10"/>
        <color rgb="FF000000"/>
        <rFont val="Noto Sans CJK JP Regular"/>
        <family val="2"/>
        <charset val="1"/>
      </rPr>
      <t>동조 시작 코드</t>
    </r>
    <r>
      <rPr>
        <sz val="10"/>
        <color rgb="FF000000"/>
        <rFont val="Noto Sans CJK JP Regular"/>
        <family val="2"/>
        <charset val="1"/>
      </rPr>
      <t xml:space="preserve"> </t>
    </r>
    <r>
      <rPr>
        <sz val="10"/>
        <color rgb="FF000000"/>
        <rFont val="맑은 고딕"/>
        <family val="3"/>
        <charset val="129"/>
      </rPr>
      <t xml:space="preserve">BT07 </t>
    </r>
    <r>
      <rPr>
        <sz val="10"/>
        <color rgb="FF000000"/>
        <rFont val="Noto Sans CJK JP Regular"/>
        <family val="2"/>
        <charset val="1"/>
      </rPr>
      <t>삭제</t>
    </r>
  </si>
  <si>
    <t>동조 종료</t>
  </si>
  <si>
    <t>0x55AA</t>
  </si>
  <si>
    <r>
      <rPr>
        <strike/>
        <sz val="10"/>
        <color rgb="FF000000"/>
        <rFont val="Noto Sans CJK JP Regular"/>
        <family val="2"/>
        <charset val="1"/>
      </rPr>
      <t>동조 종료 코드</t>
    </r>
    <r>
      <rPr>
        <sz val="10"/>
        <color rgb="FF000000"/>
        <rFont val="Noto Sans CJK JP Regular"/>
        <family val="2"/>
        <charset val="1"/>
      </rPr>
      <t xml:space="preserve"> </t>
    </r>
    <r>
      <rPr>
        <sz val="10"/>
        <color rgb="FF000000"/>
        <rFont val="맑은 고딕"/>
        <family val="3"/>
        <charset val="129"/>
      </rPr>
      <t xml:space="preserve">BT07 </t>
    </r>
    <r>
      <rPr>
        <sz val="10"/>
        <color rgb="FF000000"/>
        <rFont val="Noto Sans CJK JP Regular"/>
        <family val="2"/>
        <charset val="1"/>
      </rPr>
      <t>삭제</t>
    </r>
  </si>
  <si>
    <r>
      <rPr>
        <sz val="10"/>
        <rFont val="Noto Sans CJK JP Regular"/>
        <family val="2"/>
        <charset val="1"/>
      </rPr>
      <t>드래그 모드</t>
    </r>
    <r>
      <rPr>
        <sz val="10"/>
        <rFont val="Arial"/>
        <family val="2"/>
        <charset val="1"/>
      </rPr>
      <t>(</t>
    </r>
    <r>
      <rPr>
        <sz val="10"/>
        <rFont val="Noto Sans CJK JP Regular"/>
        <family val="2"/>
        <charset val="1"/>
      </rPr>
      <t>상</t>
    </r>
    <r>
      <rPr>
        <sz val="10"/>
        <rFont val="Arial"/>
        <family val="2"/>
        <charset val="1"/>
      </rPr>
      <t>)</t>
    </r>
  </si>
  <si>
    <t>0x8778</t>
  </si>
  <si>
    <r>
      <rPr>
        <sz val="10"/>
        <color rgb="FF000000"/>
        <rFont val="Noto Sans CJK JP Regular"/>
        <family val="2"/>
        <charset val="1"/>
      </rPr>
      <t>드래그 모드</t>
    </r>
    <r>
      <rPr>
        <sz val="10"/>
        <color rgb="FF000000"/>
        <rFont val="Arial"/>
        <family val="2"/>
        <charset val="1"/>
      </rPr>
      <t>(</t>
    </r>
    <r>
      <rPr>
        <sz val="10"/>
        <color rgb="FF000000"/>
        <rFont val="Noto Sans CJK JP Regular"/>
        <family val="2"/>
        <charset val="1"/>
      </rPr>
      <t>하</t>
    </r>
    <r>
      <rPr>
        <sz val="10"/>
        <color rgb="FF000000"/>
        <rFont val="Arial"/>
        <family val="2"/>
        <charset val="1"/>
      </rPr>
      <t>)</t>
    </r>
  </si>
  <si>
    <t>0x827D</t>
  </si>
  <si>
    <r>
      <rPr>
        <sz val="10"/>
        <color rgb="FF000000"/>
        <rFont val="Noto Sans CJK JP Regular"/>
        <family val="2"/>
        <charset val="1"/>
      </rPr>
      <t>드래그 모드</t>
    </r>
    <r>
      <rPr>
        <sz val="10"/>
        <color rgb="FF000000"/>
        <rFont val="Arial"/>
        <family val="2"/>
        <charset val="1"/>
      </rPr>
      <t>(</t>
    </r>
    <r>
      <rPr>
        <sz val="10"/>
        <color rgb="FF000000"/>
        <rFont val="Noto Sans CJK JP Regular"/>
        <family val="2"/>
        <charset val="1"/>
      </rPr>
      <t>좌</t>
    </r>
    <r>
      <rPr>
        <sz val="10"/>
        <color rgb="FF000000"/>
        <rFont val="Arial"/>
        <family val="2"/>
        <charset val="1"/>
      </rPr>
      <t>)</t>
    </r>
  </si>
  <si>
    <t>0x837C</t>
  </si>
  <si>
    <r>
      <rPr>
        <sz val="10"/>
        <color rgb="FF000000"/>
        <rFont val="Noto Sans CJK JP Regular"/>
        <family val="2"/>
        <charset val="1"/>
      </rPr>
      <t>드래그 모드</t>
    </r>
    <r>
      <rPr>
        <sz val="10"/>
        <color rgb="FF000000"/>
        <rFont val="Arial"/>
        <family val="2"/>
        <charset val="1"/>
      </rPr>
      <t>(</t>
    </r>
    <r>
      <rPr>
        <sz val="10"/>
        <color rgb="FF000000"/>
        <rFont val="Noto Sans CJK JP Regular"/>
        <family val="2"/>
        <charset val="1"/>
      </rPr>
      <t>우</t>
    </r>
    <r>
      <rPr>
        <sz val="10"/>
        <color rgb="FF000000"/>
        <rFont val="Arial"/>
        <family val="2"/>
        <charset val="1"/>
      </rPr>
      <t>)</t>
    </r>
  </si>
  <si>
    <t>0x847B</t>
  </si>
  <si>
    <t>잠금 설정</t>
  </si>
  <si>
    <t>0x857A + 0xFF00</t>
  </si>
  <si>
    <t>0x85A7 + 0xFF00</t>
  </si>
  <si>
    <r>
      <rPr>
        <strike/>
        <sz val="10"/>
        <rFont val="맑은 고딕"/>
        <family val="3"/>
        <charset val="129"/>
      </rPr>
      <t>[0] 3</t>
    </r>
    <r>
      <rPr>
        <strike/>
        <sz val="10"/>
        <rFont val="Noto Sans CJK JP Regular"/>
        <family val="2"/>
        <charset val="1"/>
      </rPr>
      <t>초간 누름</t>
    </r>
    <r>
      <rPr>
        <strike/>
        <sz val="10"/>
        <rFont val="맑은 고딕"/>
        <family val="3"/>
        <charset val="129"/>
      </rPr>
      <t>(</t>
    </r>
    <r>
      <rPr>
        <strike/>
        <sz val="10"/>
        <rFont val="Noto Sans CJK JP Regular"/>
        <family val="2"/>
        <charset val="1"/>
      </rPr>
      <t>리모컨 잠금 상태</t>
    </r>
    <r>
      <rPr>
        <strike/>
        <sz val="10"/>
        <rFont val="맑은 고딕"/>
        <family val="3"/>
        <charset val="129"/>
      </rPr>
      <t>)</t>
    </r>
  </si>
  <si>
    <t>잠금 해제</t>
  </si>
  <si>
    <t>0x8679 + 0xFF00</t>
  </si>
  <si>
    <t>0x8697 + 0xFF00</t>
  </si>
  <si>
    <r>
      <rPr>
        <strike/>
        <sz val="10"/>
        <rFont val="맑은 고딕"/>
        <family val="3"/>
        <charset val="129"/>
      </rPr>
      <t>[0] 3</t>
    </r>
    <r>
      <rPr>
        <strike/>
        <sz val="10"/>
        <rFont val="Noto Sans CJK JP Regular"/>
        <family val="2"/>
        <charset val="1"/>
      </rPr>
      <t>초간 누름</t>
    </r>
    <r>
      <rPr>
        <strike/>
        <sz val="10"/>
        <rFont val="맑은 고딕"/>
        <family val="3"/>
        <charset val="129"/>
      </rPr>
      <t>(</t>
    </r>
    <r>
      <rPr>
        <strike/>
        <sz val="10"/>
        <rFont val="Noto Sans CJK JP Regular"/>
        <family val="2"/>
        <charset val="1"/>
      </rPr>
      <t>리모컨 잠금 해제</t>
    </r>
    <r>
      <rPr>
        <strike/>
        <sz val="10"/>
        <rFont val="맑은 고딕"/>
        <family val="3"/>
        <charset val="129"/>
      </rPr>
      <t>)</t>
    </r>
  </si>
  <si>
    <t>음성 제한</t>
  </si>
  <si>
    <t>0xD22D</t>
  </si>
  <si>
    <r>
      <rPr>
        <sz val="10"/>
        <rFont val="Arial"/>
        <family val="2"/>
        <charset val="1"/>
      </rPr>
      <t xml:space="preserve">BLE </t>
    </r>
    <r>
      <rPr>
        <sz val="10"/>
        <rFont val="Noto Sans CJK JP Regular"/>
        <family val="2"/>
        <charset val="1"/>
      </rPr>
      <t>끊긴 상태에서 키 입력시 출력</t>
    </r>
  </si>
  <si>
    <t>키조합</t>
  </si>
  <si>
    <t>입력</t>
  </si>
  <si>
    <t>키 조합
기능</t>
  </si>
  <si>
    <t>Unpairing</t>
  </si>
  <si>
    <r>
      <rPr>
        <sz val="10"/>
        <rFont val="Arial"/>
        <family val="2"/>
        <charset val="1"/>
      </rPr>
      <t>[*] + [</t>
    </r>
    <r>
      <rPr>
        <sz val="10"/>
        <rFont val="Noto Sans CJK JP Regular"/>
        <family val="2"/>
        <charset val="1"/>
      </rPr>
      <t>홈</t>
    </r>
    <r>
      <rPr>
        <sz val="10"/>
        <rFont val="Arial"/>
        <family val="2"/>
        <charset val="1"/>
      </rPr>
      <t>]</t>
    </r>
  </si>
  <si>
    <r>
      <rPr>
        <sz val="10"/>
        <color rgb="FF000000"/>
        <rFont val="Arial"/>
        <family val="2"/>
        <charset val="1"/>
      </rPr>
      <t>3</t>
    </r>
    <r>
      <rPr>
        <sz val="10"/>
        <color rgb="FF000000"/>
        <rFont val="Noto Sans CJK JP Regular"/>
        <family val="2"/>
        <charset val="1"/>
      </rPr>
      <t>초간 누름</t>
    </r>
  </si>
  <si>
    <t>페어링 정보 삭제</t>
  </si>
  <si>
    <t>Re-Pairing</t>
  </si>
  <si>
    <t>[*] + [#]</t>
  </si>
  <si>
    <t>페어링 정보 삭제 후 페어링 시도</t>
  </si>
  <si>
    <r>
      <rPr>
        <sz val="10"/>
        <color rgb="FF000000"/>
        <rFont val="Arial"/>
        <family val="2"/>
        <charset val="1"/>
      </rPr>
      <t>TV</t>
    </r>
    <r>
      <rPr>
        <sz val="10"/>
        <color rgb="FF000000"/>
        <rFont val="Noto Sans CJK JP Regular"/>
        <family val="2"/>
        <charset val="1"/>
      </rPr>
      <t xml:space="preserve">동조 </t>
    </r>
    <r>
      <rPr>
        <sz val="10"/>
        <color rgb="FF000000"/>
        <rFont val="Arial"/>
        <family val="2"/>
        <charset val="1"/>
      </rPr>
      <t>(Manual)</t>
    </r>
  </si>
  <si>
    <r>
      <rPr>
        <sz val="10"/>
        <rFont val="Arial"/>
        <family val="2"/>
        <charset val="1"/>
      </rPr>
      <t xml:space="preserve">[B tv </t>
    </r>
    <r>
      <rPr>
        <sz val="10"/>
        <rFont val="Noto Sans CJK JP Regular"/>
        <family val="2"/>
        <charset val="1"/>
      </rPr>
      <t>전원</t>
    </r>
    <r>
      <rPr>
        <sz val="10"/>
        <rFont val="Arial"/>
        <family val="2"/>
        <charset val="1"/>
      </rPr>
      <t>] + [</t>
    </r>
    <r>
      <rPr>
        <sz val="10"/>
        <rFont val="Noto Sans CJK JP Regular"/>
        <family val="2"/>
        <charset val="1"/>
      </rPr>
      <t>외부입력</t>
    </r>
    <r>
      <rPr>
        <sz val="10"/>
        <rFont val="Arial"/>
        <family val="2"/>
        <charset val="1"/>
      </rPr>
      <t xml:space="preserve">] </t>
    </r>
  </si>
  <si>
    <r>
      <rPr>
        <sz val="10"/>
        <rFont val="Noto Sans CJK JP Regular"/>
        <family val="2"/>
        <charset val="1"/>
      </rPr>
      <t xml:space="preserve">숫자 키를 사용하여 </t>
    </r>
    <r>
      <rPr>
        <sz val="10"/>
        <rFont val="Arial"/>
        <family val="2"/>
        <charset val="1"/>
      </rPr>
      <t xml:space="preserve">TV </t>
    </r>
    <r>
      <rPr>
        <sz val="10"/>
        <rFont val="Noto Sans CJK JP Regular"/>
        <family val="2"/>
        <charset val="1"/>
      </rPr>
      <t>설정</t>
    </r>
  </si>
  <si>
    <r>
      <rPr>
        <sz val="10"/>
        <color rgb="FF000000"/>
        <rFont val="Arial"/>
        <family val="2"/>
        <charset val="1"/>
      </rPr>
      <t>TV</t>
    </r>
    <r>
      <rPr>
        <sz val="10"/>
        <color rgb="FF000000"/>
        <rFont val="Noto Sans CJK JP Regular"/>
        <family val="2"/>
        <charset val="1"/>
      </rPr>
      <t xml:space="preserve">동조 </t>
    </r>
    <r>
      <rPr>
        <sz val="10"/>
        <color rgb="FF000000"/>
        <rFont val="Arial"/>
        <family val="2"/>
        <charset val="1"/>
      </rPr>
      <t>(Auto Search)</t>
    </r>
  </si>
  <si>
    <r>
      <rPr>
        <sz val="10"/>
        <rFont val="Arial"/>
        <family val="2"/>
        <charset val="1"/>
      </rPr>
      <t xml:space="preserve">CH+/CH- </t>
    </r>
    <r>
      <rPr>
        <sz val="10"/>
        <rFont val="Noto Sans CJK JP Regular"/>
        <family val="2"/>
        <charset val="1"/>
      </rPr>
      <t xml:space="preserve">버튼으로 </t>
    </r>
    <r>
      <rPr>
        <sz val="10"/>
        <rFont val="Arial"/>
        <family val="2"/>
        <charset val="1"/>
      </rPr>
      <t xml:space="preserve">Auto Search </t>
    </r>
    <r>
      <rPr>
        <sz val="10"/>
        <rFont val="Noto Sans CJK JP Regular"/>
        <family val="2"/>
        <charset val="1"/>
      </rPr>
      <t xml:space="preserve">하여 </t>
    </r>
    <r>
      <rPr>
        <sz val="10"/>
        <rFont val="Arial"/>
        <family val="2"/>
        <charset val="1"/>
      </rPr>
      <t xml:space="preserve">TV </t>
    </r>
    <r>
      <rPr>
        <sz val="10"/>
        <rFont val="Noto Sans CJK JP Regular"/>
        <family val="2"/>
        <charset val="1"/>
      </rPr>
      <t>설정</t>
    </r>
  </si>
  <si>
    <r>
      <rPr>
        <sz val="10"/>
        <color rgb="FF000000"/>
        <rFont val="Arial"/>
        <family val="2"/>
        <charset val="1"/>
      </rPr>
      <t>TV</t>
    </r>
    <r>
      <rPr>
        <sz val="10"/>
        <color rgb="FF000000"/>
        <rFont val="Noto Sans CJK JP Regular"/>
        <family val="2"/>
        <charset val="1"/>
      </rPr>
      <t xml:space="preserve">동조 </t>
    </r>
    <r>
      <rPr>
        <sz val="10"/>
        <color rgb="FF000000"/>
        <rFont val="Arial"/>
        <family val="2"/>
        <charset val="1"/>
      </rPr>
      <t>(</t>
    </r>
    <r>
      <rPr>
        <sz val="10"/>
        <color rgb="FF000000"/>
        <rFont val="Noto Sans CJK JP Regular"/>
        <family val="2"/>
        <charset val="1"/>
      </rPr>
      <t>그룹핑</t>
    </r>
    <r>
      <rPr>
        <sz val="10"/>
        <color rgb="FF000000"/>
        <rFont val="Arial"/>
        <family val="2"/>
        <charset val="1"/>
      </rPr>
      <t>)</t>
    </r>
  </si>
  <si>
    <r>
      <rPr>
        <sz val="10"/>
        <rFont val="Noto Sans CJK JP Regular"/>
        <family val="2"/>
        <charset val="1"/>
      </rPr>
      <t>그룹핑 번호키</t>
    </r>
    <r>
      <rPr>
        <sz val="10"/>
        <rFont val="Arial"/>
        <family val="2"/>
        <charset val="1"/>
      </rPr>
      <t xml:space="preserve">[1~9] + [B tv </t>
    </r>
    <r>
      <rPr>
        <sz val="10"/>
        <rFont val="Noto Sans CJK JP Regular"/>
        <family val="2"/>
        <charset val="1"/>
      </rPr>
      <t>전원</t>
    </r>
    <r>
      <rPr>
        <sz val="10"/>
        <rFont val="Arial"/>
        <family val="2"/>
        <charset val="1"/>
      </rPr>
      <t>]</t>
    </r>
  </si>
  <si>
    <r>
      <rPr>
        <sz val="10"/>
        <rFont val="Arial"/>
        <family val="2"/>
        <charset val="1"/>
      </rPr>
      <t xml:space="preserve">CH+/CH- </t>
    </r>
    <r>
      <rPr>
        <sz val="10"/>
        <rFont val="Noto Sans CJK JP Regular"/>
        <family val="2"/>
        <charset val="1"/>
      </rPr>
      <t xml:space="preserve">버튼으로 해당 브랜드 그룹내에서 </t>
    </r>
    <r>
      <rPr>
        <sz val="10"/>
        <rFont val="Arial"/>
        <family val="2"/>
        <charset val="1"/>
      </rPr>
      <t xml:space="preserve">search </t>
    </r>
    <r>
      <rPr>
        <sz val="10"/>
        <rFont val="Noto Sans CJK JP Regular"/>
        <family val="2"/>
        <charset val="1"/>
      </rPr>
      <t xml:space="preserve">하여 </t>
    </r>
    <r>
      <rPr>
        <sz val="10"/>
        <rFont val="Arial"/>
        <family val="2"/>
        <charset val="1"/>
      </rPr>
      <t xml:space="preserve">TV </t>
    </r>
    <r>
      <rPr>
        <sz val="10"/>
        <rFont val="Noto Sans CJK JP Regular"/>
        <family val="2"/>
        <charset val="1"/>
      </rPr>
      <t>설정</t>
    </r>
  </si>
  <si>
    <r>
      <rPr>
        <sz val="10"/>
        <color rgb="FF000000"/>
        <rFont val="Arial"/>
        <family val="2"/>
        <charset val="1"/>
      </rPr>
      <t xml:space="preserve">IR Code </t>
    </r>
    <r>
      <rPr>
        <sz val="10"/>
        <color rgb="FF000000"/>
        <rFont val="Noto Sans CJK JP Regular"/>
        <family val="2"/>
        <charset val="1"/>
      </rPr>
      <t>학습</t>
    </r>
  </si>
  <si>
    <r>
      <rPr>
        <sz val="10"/>
        <rFont val="Arial"/>
        <family val="2"/>
        <charset val="1"/>
      </rPr>
      <t xml:space="preserve">[TV </t>
    </r>
    <r>
      <rPr>
        <sz val="10"/>
        <rFont val="Noto Sans CJK JP Regular"/>
        <family val="2"/>
        <charset val="1"/>
      </rPr>
      <t>전원</t>
    </r>
    <r>
      <rPr>
        <sz val="10"/>
        <rFont val="Arial"/>
        <family val="2"/>
        <charset val="1"/>
      </rPr>
      <t>] + [OK]</t>
    </r>
  </si>
  <si>
    <r>
      <rPr>
        <sz val="10"/>
        <rFont val="Arial"/>
        <family val="2"/>
        <charset val="1"/>
      </rPr>
      <t xml:space="preserve">BT06/07 </t>
    </r>
    <r>
      <rPr>
        <sz val="10"/>
        <rFont val="Noto Sans CJK JP Regular"/>
        <family val="2"/>
        <charset val="1"/>
      </rPr>
      <t>미지원</t>
    </r>
  </si>
  <si>
    <t>Code Read Out</t>
  </si>
  <si>
    <r>
      <rPr>
        <sz val="10"/>
        <rFont val="Arial"/>
        <family val="2"/>
        <charset val="1"/>
      </rPr>
      <t>3</t>
    </r>
    <r>
      <rPr>
        <sz val="10"/>
        <rFont val="Noto Sans CJK JP Regular"/>
        <family val="2"/>
        <charset val="1"/>
      </rPr>
      <t>초간 누름</t>
    </r>
  </si>
  <si>
    <r>
      <rPr>
        <sz val="10"/>
        <rFont val="Noto Sans CJK JP Regular"/>
        <family val="2"/>
        <charset val="1"/>
      </rPr>
      <t>전체메뉴 버튼으로 기능 수행</t>
    </r>
    <r>
      <rPr>
        <sz val="10"/>
        <rFont val="Arial"/>
        <family val="2"/>
        <charset val="1"/>
      </rPr>
      <t xml:space="preserve">, </t>
    </r>
    <r>
      <rPr>
        <sz val="10"/>
        <rFont val="Noto Sans CJK JP Regular"/>
        <family val="2"/>
        <charset val="1"/>
      </rPr>
      <t>동작 시나리오 참조</t>
    </r>
  </si>
  <si>
    <r>
      <rPr>
        <sz val="10"/>
        <color rgb="FF000000"/>
        <rFont val="Arial"/>
        <family val="2"/>
        <charset val="1"/>
      </rPr>
      <t xml:space="preserve">IR Code </t>
    </r>
    <r>
      <rPr>
        <sz val="10"/>
        <color rgb="FF000000"/>
        <rFont val="Noto Sans CJK JP Regular"/>
        <family val="2"/>
        <charset val="1"/>
      </rPr>
      <t>모드 전환</t>
    </r>
  </si>
  <si>
    <t>[*] + [9]</t>
  </si>
  <si>
    <t>Mode 1 &lt;-&gt; Mode 2</t>
  </si>
  <si>
    <r>
      <rPr>
        <sz val="10"/>
        <color rgb="FF000000"/>
        <rFont val="Arial"/>
        <family val="2"/>
        <charset val="1"/>
      </rPr>
      <t xml:space="preserve">BT-IR </t>
    </r>
    <r>
      <rPr>
        <sz val="10"/>
        <color rgb="FF000000"/>
        <rFont val="Noto Sans CJK JP Regular"/>
        <family val="2"/>
        <charset val="1"/>
      </rPr>
      <t xml:space="preserve">모드변환 </t>
    </r>
    <r>
      <rPr>
        <sz val="10"/>
        <color rgb="FF000000"/>
        <rFont val="Arial"/>
        <family val="2"/>
        <charset val="1"/>
      </rPr>
      <t>(BT)</t>
    </r>
  </si>
  <si>
    <t>[*] + [1]</t>
  </si>
  <si>
    <r>
      <rPr>
        <sz val="10"/>
        <color rgb="FF000000"/>
        <rFont val="Arial"/>
        <family val="2"/>
        <charset val="1"/>
      </rPr>
      <t xml:space="preserve">BT-IR </t>
    </r>
    <r>
      <rPr>
        <sz val="10"/>
        <color rgb="FF000000"/>
        <rFont val="Noto Sans CJK JP Regular"/>
        <family val="2"/>
        <charset val="1"/>
      </rPr>
      <t xml:space="preserve">모드변환 </t>
    </r>
    <r>
      <rPr>
        <sz val="10"/>
        <color rgb="FF000000"/>
        <rFont val="Arial"/>
        <family val="2"/>
        <charset val="1"/>
      </rPr>
      <t>(IR)</t>
    </r>
  </si>
  <si>
    <t>[*] + [2]</t>
  </si>
  <si>
    <r>
      <rPr>
        <strike/>
        <sz val="10"/>
        <rFont val="Noto Sans CJK JP Regular"/>
        <family val="2"/>
        <charset val="1"/>
      </rPr>
      <t>페어링 불가능</t>
    </r>
    <r>
      <rPr>
        <strike/>
        <sz val="10"/>
        <rFont val="맑은 고딕"/>
        <family val="3"/>
        <charset val="129"/>
      </rPr>
      <t>(</t>
    </r>
    <r>
      <rPr>
        <strike/>
        <sz val="10"/>
        <rFont val="Noto Sans CJK JP Regular"/>
        <family val="2"/>
        <charset val="1"/>
      </rPr>
      <t>페어링 정보 유지</t>
    </r>
    <r>
      <rPr>
        <strike/>
        <sz val="10"/>
        <rFont val="맑은 고딕"/>
        <family val="3"/>
        <charset val="129"/>
      </rPr>
      <t>)</t>
    </r>
  </si>
  <si>
    <t>Factory Default</t>
  </si>
  <si>
    <t>[*] + [3]</t>
  </si>
  <si>
    <t>사용자에게 오픈되는 기능 아님</t>
  </si>
  <si>
    <t>Buzzer Test</t>
  </si>
  <si>
    <t>[*] + [4]</t>
  </si>
  <si>
    <r>
      <rPr>
        <sz val="10"/>
        <rFont val="Arial"/>
        <family val="2"/>
        <charset val="1"/>
      </rPr>
      <t xml:space="preserve">any key </t>
    </r>
    <r>
      <rPr>
        <sz val="10"/>
        <rFont val="Noto Sans CJK JP Regular"/>
        <family val="2"/>
        <charset val="1"/>
      </rPr>
      <t xml:space="preserve">입력시 </t>
    </r>
    <r>
      <rPr>
        <sz val="10"/>
        <rFont val="Arial"/>
        <family val="2"/>
        <charset val="1"/>
      </rPr>
      <t xml:space="preserve">buzzer </t>
    </r>
    <r>
      <rPr>
        <sz val="10"/>
        <rFont val="Noto Sans CJK JP Regular"/>
        <family val="2"/>
        <charset val="1"/>
      </rPr>
      <t>멈춤</t>
    </r>
  </si>
  <si>
    <r>
      <rPr>
        <sz val="10"/>
        <color rgb="FF000000"/>
        <rFont val="Noto Sans CJK JP Regular"/>
        <family val="2"/>
        <charset val="1"/>
      </rPr>
      <t>드래그 모드</t>
    </r>
    <r>
      <rPr>
        <sz val="10"/>
        <color rgb="FF000000"/>
        <rFont val="Arial"/>
        <family val="2"/>
        <charset val="1"/>
      </rPr>
      <t>(</t>
    </r>
    <r>
      <rPr>
        <sz val="10"/>
        <color rgb="FF000000"/>
        <rFont val="Noto Sans CJK JP Regular"/>
        <family val="2"/>
        <charset val="1"/>
      </rPr>
      <t>상</t>
    </r>
    <r>
      <rPr>
        <sz val="10"/>
        <color rgb="FF000000"/>
        <rFont val="Arial"/>
        <family val="2"/>
        <charset val="1"/>
      </rPr>
      <t>)</t>
    </r>
  </si>
  <si>
    <t>[*] + [UP]</t>
  </si>
  <si>
    <t>즉시</t>
  </si>
  <si>
    <t>동작 시나리오 참조</t>
  </si>
  <si>
    <t>[*] + [DOWN]</t>
  </si>
  <si>
    <t>[*] + [LEFT]</t>
  </si>
  <si>
    <r>
      <rPr>
        <sz val="10"/>
        <color rgb="FF000000"/>
        <rFont val="Noto Sans CJK JP Regular"/>
        <family val="2"/>
        <charset val="1"/>
      </rPr>
      <t>드래그 모드</t>
    </r>
    <r>
      <rPr>
        <sz val="10"/>
        <color rgb="FF000000"/>
        <rFont val="돋움"/>
        <family val="3"/>
        <charset val="129"/>
      </rPr>
      <t>(</t>
    </r>
    <r>
      <rPr>
        <sz val="10"/>
        <color rgb="FF000000"/>
        <rFont val="Noto Sans CJK JP Regular"/>
        <family val="2"/>
        <charset val="1"/>
      </rPr>
      <t>우</t>
    </r>
    <r>
      <rPr>
        <sz val="10"/>
        <color rgb="FF000000"/>
        <rFont val="돋움"/>
        <family val="3"/>
        <charset val="129"/>
      </rPr>
      <t>)</t>
    </r>
  </si>
  <si>
    <t>[*] + [RIGHT]</t>
  </si>
  <si>
    <r>
      <rPr>
        <strike/>
        <sz val="10"/>
        <rFont val="Noto Sans CJK JP Regular"/>
        <family val="2"/>
        <charset val="1"/>
      </rPr>
      <t>리모컨 잠금 설정</t>
    </r>
    <r>
      <rPr>
        <strike/>
        <sz val="10"/>
        <rFont val="맑은 고딕"/>
        <family val="3"/>
        <charset val="129"/>
      </rPr>
      <t>/</t>
    </r>
    <r>
      <rPr>
        <strike/>
        <sz val="10"/>
        <rFont val="Noto Sans CJK JP Regular"/>
        <family val="2"/>
        <charset val="1"/>
      </rPr>
      <t>해제</t>
    </r>
  </si>
  <si>
    <t>[0]</t>
  </si>
  <si>
    <r>
      <rPr>
        <strike/>
        <sz val="10"/>
        <rFont val="맑은 고딕"/>
        <family val="3"/>
        <charset val="129"/>
      </rPr>
      <t>3</t>
    </r>
    <r>
      <rPr>
        <strike/>
        <sz val="10"/>
        <rFont val="Noto Sans CJK JP Regular"/>
        <family val="2"/>
        <charset val="1"/>
      </rPr>
      <t>초간 누름</t>
    </r>
  </si>
  <si>
    <t>Backlight On/Off</t>
  </si>
  <si>
    <t>[*] + [5]</t>
  </si>
  <si>
    <r>
      <rPr>
        <sz val="10"/>
        <rFont val="Arial"/>
        <family val="2"/>
        <charset val="1"/>
      </rPr>
      <t>On/Off toggle</t>
    </r>
    <r>
      <rPr>
        <sz val="10"/>
        <rFont val="Noto Sans CJK JP Regular"/>
        <family val="2"/>
        <charset val="1"/>
      </rPr>
      <t>로 사용</t>
    </r>
    <r>
      <rPr>
        <sz val="10"/>
        <rFont val="Arial"/>
        <family val="2"/>
        <charset val="1"/>
      </rPr>
      <t>, On</t>
    </r>
    <r>
      <rPr>
        <sz val="10"/>
        <rFont val="Noto Sans CJK JP Regular"/>
        <family val="2"/>
        <charset val="1"/>
      </rPr>
      <t xml:space="preserve">시 </t>
    </r>
    <r>
      <rPr>
        <sz val="10"/>
        <rFont val="Arial"/>
        <family val="2"/>
        <charset val="1"/>
      </rPr>
      <t>LED 2</t>
    </r>
    <r>
      <rPr>
        <sz val="10"/>
        <rFont val="Noto Sans CJK JP Regular"/>
        <family val="2"/>
        <charset val="1"/>
      </rPr>
      <t>번</t>
    </r>
    <r>
      <rPr>
        <sz val="10"/>
        <rFont val="Arial"/>
        <family val="2"/>
        <charset val="1"/>
      </rPr>
      <t>/Off</t>
    </r>
    <r>
      <rPr>
        <sz val="10"/>
        <rFont val="Noto Sans CJK JP Regular"/>
        <family val="2"/>
        <charset val="1"/>
      </rPr>
      <t xml:space="preserve">시 </t>
    </r>
    <r>
      <rPr>
        <sz val="10"/>
        <rFont val="Arial"/>
        <family val="2"/>
        <charset val="1"/>
      </rPr>
      <t>LED 4</t>
    </r>
    <r>
      <rPr>
        <sz val="10"/>
        <rFont val="Noto Sans CJK JP Regular"/>
        <family val="2"/>
        <charset val="1"/>
      </rPr>
      <t>번 깜박임</t>
    </r>
  </si>
  <si>
    <r>
      <rPr>
        <b/>
        <sz val="11"/>
        <color rgb="FF000000"/>
        <rFont val="맑은 고딕"/>
        <family val="3"/>
        <charset val="129"/>
      </rPr>
      <t xml:space="preserve">remote
</t>
    </r>
    <r>
      <rPr>
        <sz val="9"/>
        <color rgb="FF000000"/>
        <rFont val="맑은 고딕"/>
        <family val="3"/>
        <charset val="129"/>
      </rPr>
      <t>(RCU Ver#3)</t>
    </r>
  </si>
  <si>
    <r>
      <rPr>
        <b/>
        <sz val="11"/>
        <color rgb="FF000000"/>
        <rFont val="맑은 고딕"/>
        <family val="3"/>
        <charset val="129"/>
      </rPr>
      <t xml:space="preserve">movon
</t>
    </r>
    <r>
      <rPr>
        <sz val="9"/>
        <color rgb="FF000000"/>
        <rFont val="맑은 고딕"/>
        <family val="3"/>
        <charset val="129"/>
      </rPr>
      <t>(RCU Ver#4)</t>
    </r>
  </si>
  <si>
    <r>
      <rPr>
        <b/>
        <sz val="11"/>
        <color rgb="FF000000"/>
        <rFont val="맑은 고딕"/>
        <family val="3"/>
        <charset val="129"/>
      </rPr>
      <t xml:space="preserve">uei
</t>
    </r>
    <r>
      <rPr>
        <sz val="9"/>
        <color rgb="FF000000"/>
        <rFont val="맑은 고딕"/>
        <family val="3"/>
        <charset val="129"/>
      </rPr>
      <t>(RCU Ver#5)</t>
    </r>
  </si>
  <si>
    <r>
      <rPr>
        <b/>
        <sz val="11"/>
        <color rgb="FF000000"/>
        <rFont val="맑은 고딕"/>
        <family val="3"/>
        <charset val="129"/>
      </rPr>
      <t xml:space="preserve">* </t>
    </r>
    <r>
      <rPr>
        <b/>
        <sz val="11"/>
        <color rgb="FF000000"/>
        <rFont val="Noto Sans CJK JP Regular"/>
        <family val="2"/>
        <charset val="1"/>
      </rPr>
      <t xml:space="preserve">리모컨 제조사별 코드
</t>
    </r>
    <r>
      <rPr>
        <sz val="10"/>
        <color rgb="FF000000"/>
        <rFont val="맑은 고딕"/>
        <family val="3"/>
        <charset val="129"/>
      </rPr>
      <t xml:space="preserve">* </t>
    </r>
    <r>
      <rPr>
        <sz val="10"/>
        <color rgb="FF000000"/>
        <rFont val="Noto Sans CJK JP Regular"/>
        <family val="2"/>
        <charset val="1"/>
      </rPr>
      <t xml:space="preserve">하위 </t>
    </r>
    <r>
      <rPr>
        <sz val="10"/>
        <color rgb="FF000000"/>
        <rFont val="맑은 고딕"/>
        <family val="3"/>
        <charset val="129"/>
      </rPr>
      <t xml:space="preserve">4bit </t>
    </r>
    <r>
      <rPr>
        <sz val="10"/>
        <color rgb="FF000000"/>
        <rFont val="Noto Sans CJK JP Regular"/>
        <family val="2"/>
        <charset val="1"/>
      </rPr>
      <t xml:space="preserve">버전 코드 </t>
    </r>
    <r>
      <rPr>
        <sz val="10"/>
        <color rgb="FF000000"/>
        <rFont val="맑은 고딕"/>
        <family val="3"/>
        <charset val="129"/>
      </rPr>
      <t>(0~A)</t>
    </r>
  </si>
  <si>
    <t>BT02</t>
  </si>
  <si>
    <r>
      <rPr>
        <sz val="10"/>
        <color rgb="FF222222"/>
        <rFont val="맑은 고딕"/>
        <family val="3"/>
        <charset val="129"/>
      </rPr>
      <t xml:space="preserve">UHD </t>
    </r>
    <r>
      <rPr>
        <sz val="10"/>
        <color rgb="FF222222"/>
        <rFont val="Noto Sans CJK JP Regular"/>
        <family val="2"/>
        <charset val="1"/>
      </rPr>
      <t>이어폰</t>
    </r>
    <r>
      <rPr>
        <sz val="10"/>
        <color rgb="FF222222"/>
        <rFont val="맑은 고딕"/>
        <family val="3"/>
        <charset val="129"/>
      </rPr>
      <t>1</t>
    </r>
  </si>
  <si>
    <t>0xF300~0xF30A</t>
  </si>
  <si>
    <t>0xF400~0xF40A</t>
  </si>
  <si>
    <t>BT03</t>
  </si>
  <si>
    <r>
      <rPr>
        <sz val="10"/>
        <color rgb="FF222222"/>
        <rFont val="맑은 고딕"/>
        <family val="3"/>
        <charset val="129"/>
      </rPr>
      <t xml:space="preserve">Smart STB </t>
    </r>
    <r>
      <rPr>
        <sz val="10"/>
        <color rgb="FF222222"/>
        <rFont val="Noto Sans CJK JP Regular"/>
        <family val="2"/>
        <charset val="1"/>
      </rPr>
      <t>신규</t>
    </r>
  </si>
  <si>
    <t>0xF320~0xF324</t>
  </si>
  <si>
    <t>0xF420~0xF424</t>
  </si>
  <si>
    <t>BT05</t>
  </si>
  <si>
    <r>
      <rPr>
        <sz val="10"/>
        <rFont val="Noto Sans CJK JP Regular"/>
        <family val="2"/>
        <charset val="1"/>
      </rPr>
      <t xml:space="preserve">서라운드 </t>
    </r>
    <r>
      <rPr>
        <sz val="10"/>
        <rFont val="맑은 고딕"/>
        <family val="3"/>
        <charset val="129"/>
      </rPr>
      <t>STB</t>
    </r>
  </si>
  <si>
    <t>0xF430~0xF434</t>
  </si>
  <si>
    <r>
      <rPr>
        <sz val="10"/>
        <color rgb="FF222222"/>
        <rFont val="맑은 고딕"/>
        <family val="3"/>
        <charset val="129"/>
      </rPr>
      <t xml:space="preserve">UHD </t>
    </r>
    <r>
      <rPr>
        <sz val="10"/>
        <color rgb="FF222222"/>
        <rFont val="Noto Sans CJK JP Regular"/>
        <family val="2"/>
        <charset val="1"/>
      </rPr>
      <t>이어폰</t>
    </r>
    <r>
      <rPr>
        <sz val="10"/>
        <color rgb="FF222222"/>
        <rFont val="맑은 고딕"/>
        <family val="3"/>
        <charset val="129"/>
      </rPr>
      <t>2 - BLE</t>
    </r>
  </si>
  <si>
    <t>0xF310~0xF314</t>
  </si>
  <si>
    <t>0xF410~0xF414</t>
  </si>
  <si>
    <t>BT07</t>
  </si>
  <si>
    <r>
      <rPr>
        <sz val="10"/>
        <color rgb="FF222222"/>
        <rFont val="맑은 고딕"/>
        <family val="3"/>
        <charset val="129"/>
      </rPr>
      <t xml:space="preserve">UHD </t>
    </r>
    <r>
      <rPr>
        <sz val="10"/>
        <color rgb="FF222222"/>
        <rFont val="Noto Sans CJK JP Regular"/>
        <family val="2"/>
        <charset val="1"/>
      </rPr>
      <t>이어폰</t>
    </r>
    <r>
      <rPr>
        <sz val="10"/>
        <color rgb="FF222222"/>
        <rFont val="맑은 고딕"/>
        <family val="3"/>
        <charset val="129"/>
      </rPr>
      <t>3 - BLE</t>
    </r>
  </si>
  <si>
    <t>0xF340~0xF344</t>
  </si>
  <si>
    <t>0xF440~0xF444</t>
  </si>
  <si>
    <t>0xF540~0xF544</t>
  </si>
  <si>
    <t>BT08</t>
  </si>
  <si>
    <t>AI STB - BLE</t>
  </si>
  <si>
    <t>0xF350~0xF354</t>
  </si>
  <si>
    <t>0xF450~0xF454</t>
  </si>
  <si>
    <t>0xF550~0xF554</t>
  </si>
  <si>
    <r>
      <rPr>
        <sz val="10"/>
        <color rgb="FF000000"/>
        <rFont val="Noto Sans CJK JP Regular"/>
        <family val="2"/>
        <charset val="1"/>
      </rPr>
      <t xml:space="preserve">키즈 통합리모컨 </t>
    </r>
    <r>
      <rPr>
        <sz val="10"/>
        <color rgb="FF000000"/>
        <rFont val="맑은 고딕"/>
        <family val="3"/>
        <charset val="129"/>
      </rPr>
      <t>- BLE</t>
    </r>
  </si>
  <si>
    <t>0xF360~0xF364</t>
  </si>
  <si>
    <t>0xF460~0xF464</t>
  </si>
  <si>
    <t>0xF560~0xF564</t>
  </si>
  <si>
    <r>
      <rPr>
        <sz val="10"/>
        <color rgb="FF000000"/>
        <rFont val="맑은 고딕"/>
        <family val="3"/>
        <charset val="129"/>
      </rPr>
      <t>Android</t>
    </r>
    <r>
      <rPr>
        <sz val="10"/>
        <color rgb="FF000000"/>
        <rFont val="Noto Sans CJK JP Regular"/>
        <family val="2"/>
        <charset val="1"/>
      </rPr>
      <t xml:space="preserve">리모컨 </t>
    </r>
    <r>
      <rPr>
        <sz val="10"/>
        <color rgb="FF000000"/>
        <rFont val="맑은 고딕"/>
        <family val="3"/>
        <charset val="129"/>
      </rPr>
      <t>- BLE</t>
    </r>
  </si>
  <si>
    <t>0xF370~0xF374</t>
  </si>
  <si>
    <t>0xF470~0xF474</t>
  </si>
  <si>
    <t>SR01</t>
  </si>
  <si>
    <r>
      <rPr>
        <sz val="10"/>
        <color rgb="FF000000"/>
        <rFont val="Noto Sans CJK JP Regular"/>
        <family val="2"/>
        <charset val="1"/>
      </rPr>
      <t>심플리모컨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JP Regular"/>
        <family val="2"/>
        <charset val="1"/>
      </rPr>
      <t>보이스스틱</t>
    </r>
    <r>
      <rPr>
        <sz val="10"/>
        <color rgb="FF000000"/>
        <rFont val="맑은 고딕"/>
        <family val="3"/>
        <charset val="129"/>
      </rPr>
      <t>)</t>
    </r>
  </si>
  <si>
    <t>0xF590~0xF594</t>
  </si>
  <si>
    <t>BT10</t>
  </si>
  <si>
    <r>
      <rPr>
        <sz val="10"/>
        <color rgb="FF000000"/>
        <rFont val="Noto Sans CJK JP Regular"/>
        <family val="2"/>
        <charset val="1"/>
      </rPr>
      <t>보급형</t>
    </r>
    <r>
      <rPr>
        <sz val="10"/>
        <color rgb="FF000000"/>
        <rFont val="맑은 고딕"/>
        <family val="3"/>
        <charset val="129"/>
      </rPr>
      <t>UHD AOSP - BLE</t>
    </r>
  </si>
  <si>
    <t>0xF380~0xF384</t>
  </si>
  <si>
    <t>0xF480~0xF484</t>
  </si>
  <si>
    <t xml:space="preserve">   </t>
  </si>
  <si>
    <t>## RCU Vendor, Version</t>
  </si>
  <si>
    <r>
      <rPr>
        <b/>
        <sz val="10"/>
        <color rgb="FF000000"/>
        <rFont val="맑은 고딕"/>
        <family val="3"/>
        <charset val="129"/>
      </rPr>
      <t xml:space="preserve">system property </t>
    </r>
    <r>
      <rPr>
        <b/>
        <sz val="10"/>
        <color rgb="FF000000"/>
        <rFont val="Noto Sans CJK JP Regular"/>
        <family val="2"/>
        <charset val="1"/>
      </rPr>
      <t>설정</t>
    </r>
  </si>
  <si>
    <t>DEC</t>
  </si>
  <si>
    <t>HEX</t>
  </si>
  <si>
    <t>name(value)</t>
  </si>
  <si>
    <t xml:space="preserve"> dev.rcu.manu</t>
  </si>
  <si>
    <t>dev.rcu.ver</t>
  </si>
  <si>
    <t>Vendor : 0xF1(yuwon)
Version : 0x0 ~ 0xA</t>
  </si>
  <si>
    <t>KEYCODE_MANNER_MODE(205)</t>
  </si>
  <si>
    <t>KEYCODE_SKB_FUNC_17(301)</t>
  </si>
  <si>
    <t>KEYCODE_SKB_FUNC_17(401)</t>
  </si>
  <si>
    <t>yuwon</t>
  </si>
  <si>
    <t>0x0</t>
  </si>
  <si>
    <t>0x1</t>
  </si>
  <si>
    <t>0x2</t>
  </si>
  <si>
    <t>0x3</t>
  </si>
  <si>
    <t>0x4</t>
  </si>
  <si>
    <t>0x5</t>
  </si>
  <si>
    <t>0x6</t>
  </si>
  <si>
    <t>0x7</t>
  </si>
  <si>
    <t>0x8</t>
  </si>
  <si>
    <t>0x9</t>
  </si>
  <si>
    <t>0xA</t>
  </si>
  <si>
    <t>0xB</t>
  </si>
  <si>
    <t>0xC</t>
  </si>
  <si>
    <t>0xD</t>
  </si>
  <si>
    <t>0xE</t>
  </si>
  <si>
    <t>0xF</t>
  </si>
  <si>
    <t>Vendor : 0xF2(celtech)
Version : 0x0 ~ 0xF</t>
  </si>
  <si>
    <t>celtech</t>
  </si>
  <si>
    <t>BT02
Vendor : 0xF3(remote)
Version : 0x0 ~ 0xA</t>
  </si>
  <si>
    <t>remote</t>
  </si>
  <si>
    <t>BT06
Vendor : 0xF3(remote)
Version : 0x10 ~ 0x14</t>
  </si>
  <si>
    <t>0x10</t>
  </si>
  <si>
    <t>0x11</t>
  </si>
  <si>
    <t>0x12</t>
  </si>
  <si>
    <t>0x13</t>
  </si>
  <si>
    <t>0x14</t>
  </si>
  <si>
    <t>0x15</t>
  </si>
  <si>
    <t>0x16</t>
  </si>
  <si>
    <t>0x17</t>
  </si>
  <si>
    <t>0x18</t>
  </si>
  <si>
    <t>0x19</t>
  </si>
  <si>
    <t>0x1A</t>
  </si>
  <si>
    <t>BT03
Vendor : 0xF3(remote)
Version : 0x20 ~ 0x24</t>
  </si>
  <si>
    <t>0x20</t>
  </si>
  <si>
    <t>0x21</t>
  </si>
  <si>
    <t>0x22</t>
  </si>
  <si>
    <t>0x23</t>
  </si>
  <si>
    <t>0x24</t>
  </si>
  <si>
    <t>0x25</t>
  </si>
  <si>
    <t>0x26</t>
  </si>
  <si>
    <t>0x27</t>
  </si>
  <si>
    <t>0x28</t>
  </si>
  <si>
    <t>0x29</t>
  </si>
  <si>
    <t>0x2A</t>
  </si>
  <si>
    <t>BT05
Vendor : 0xF3(remote)
Version : 0x30 ~ 0x3A</t>
  </si>
  <si>
    <t>KEYCODE_MANNER_MODE(206)</t>
  </si>
  <si>
    <t>0x30</t>
  </si>
  <si>
    <t>KEYCODE_MANNER_MODE(207)</t>
  </si>
  <si>
    <t>0x31</t>
  </si>
  <si>
    <t>KEYCODE_MANNER_MODE(208)</t>
  </si>
  <si>
    <t>0x32</t>
  </si>
  <si>
    <t>KEYCODE_MANNER_MODE(209)</t>
  </si>
  <si>
    <t>0x33</t>
  </si>
  <si>
    <t>KEYCODE_MANNER_MODE(210)</t>
  </si>
  <si>
    <t>0x34</t>
  </si>
  <si>
    <t>BT07
Vendor : 0xF3(remote)
Version : 0x40 ~ 0x4A</t>
  </si>
  <si>
    <t>0x40</t>
  </si>
  <si>
    <t>0x41</t>
  </si>
  <si>
    <t>0x42</t>
  </si>
  <si>
    <t>0x43</t>
  </si>
  <si>
    <t>0x44</t>
  </si>
  <si>
    <t>0x45</t>
  </si>
  <si>
    <t>0x46</t>
  </si>
  <si>
    <t>0x47</t>
  </si>
  <si>
    <t>0x48</t>
  </si>
  <si>
    <t>0x49</t>
  </si>
  <si>
    <t>0x4A</t>
  </si>
  <si>
    <t>BT08
Vendor : 0xF3(remote)
Version : 0x50 ~ 0x54</t>
  </si>
  <si>
    <t>movon</t>
  </si>
  <si>
    <t>0x50</t>
  </si>
  <si>
    <t>0x51</t>
  </si>
  <si>
    <t>0x52</t>
  </si>
  <si>
    <t>0x53</t>
  </si>
  <si>
    <t>0x54</t>
  </si>
  <si>
    <t>BT09
Vendor : F3(remote)
Version : 0x60 ~ 0x64</t>
  </si>
  <si>
    <t>0x60</t>
  </si>
  <si>
    <t>0x61</t>
  </si>
  <si>
    <t>0x62</t>
  </si>
  <si>
    <t>0x63</t>
  </si>
  <si>
    <t>0x64</t>
  </si>
  <si>
    <t>BA01
Vendor : 0xF3(remote)
Version : 0x70 ~ 0x74</t>
  </si>
  <si>
    <t>0x70</t>
  </si>
  <si>
    <t>0x71</t>
  </si>
  <si>
    <t>0x72</t>
  </si>
  <si>
    <t>0x73</t>
  </si>
  <si>
    <t>0x74</t>
  </si>
  <si>
    <t>BT10
Vendor : 0xF3(remote)
Version : 0x80 ~ 0x84</t>
  </si>
  <si>
    <t>0x80</t>
  </si>
  <si>
    <t>0x81</t>
  </si>
  <si>
    <t>0x82</t>
  </si>
  <si>
    <t>0x83</t>
  </si>
  <si>
    <t>0x84</t>
  </si>
  <si>
    <t>BT02
Vendor : 0xF4(movon)
Version : 0x0 ~ 0xA</t>
  </si>
  <si>
    <t>BT06
Vendor : 0xF4(movon)
Version : 0x10 ~ 0x1A</t>
  </si>
  <si>
    <t>BT03
Vendor : 0xF4(movon)
Version : 0x20 ~ 0x2A</t>
  </si>
  <si>
    <t>BT07
Vendor : 0xF4(movon)
Version : 0x40 ~ 0x4A</t>
  </si>
  <si>
    <t>BT08
Vendor : 0xF4(movon)
Version : 0x50 ~ 0x54</t>
  </si>
  <si>
    <t>BT09
Vendor : F4(movon)
Version : 0x60 ~ 0x64</t>
  </si>
  <si>
    <t>BA01
Vendor : 0xF4(movon)
Version : 0x70 ~ 0x74</t>
  </si>
  <si>
    <t>BT10
Vendor : 0xF4(movon)
Version : 0x80 ~ 0x84</t>
  </si>
  <si>
    <t>BT07
Vendor : 0xF5(uei)
Version : 0x40 ~ 0x4A</t>
  </si>
  <si>
    <t>uei</t>
  </si>
  <si>
    <t>BT08
Vendor : F5(uei)
Version : 0x50 ~ 0x54</t>
  </si>
  <si>
    <t>BT09
Vendor : F5(uei)
Version : 0x60 ~ 0x64</t>
  </si>
  <si>
    <t>SR01
Vendor : F5(uei)
Version : 0x90 ~ 0x94</t>
  </si>
  <si>
    <t>0x90</t>
  </si>
  <si>
    <t>0x91</t>
  </si>
  <si>
    <t>0x92</t>
  </si>
  <si>
    <t>0x93</t>
  </si>
  <si>
    <t>0x94</t>
  </si>
  <si>
    <t xml:space="preserve">SmartSTB   </t>
  </si>
  <si>
    <t>Humax</t>
  </si>
  <si>
    <t>IR</t>
  </si>
  <si>
    <t>BT</t>
  </si>
  <si>
    <t>/frameworks/base/data/keyboards/Vendor_0a5c_Product_8502.kl</t>
  </si>
  <si>
    <t>/frameworks/base/data/keyboards/nexus_ir_input.kl</t>
  </si>
  <si>
    <t>/frameworks/base/data/keyboards/Generic.kl</t>
  </si>
  <si>
    <t xml:space="preserve">/frameworks/base/data/keyboards/nexus_ir_input.kl </t>
  </si>
  <si>
    <t>/frameworks/base/data/keyboards/KAON_input.kl</t>
  </si>
  <si>
    <t>UHD3</t>
  </si>
  <si>
    <t>/device/broadcom/common/keylayout/nexus_silver_remote.kl</t>
  </si>
  <si>
    <t>/vendor/humax/BHX-UH600/custom/hmxInput.kl</t>
  </si>
  <si>
    <t>/vendor/kaon/BKO-UH600/common/keylayout/nexus_silver_remote.kl</t>
  </si>
  <si>
    <t>AI</t>
  </si>
  <si>
    <t>/device/broadcom/BKO_AI700/common/keylayout/nexus_silver_remote.kl</t>
  </si>
  <si>
    <t>global key</t>
  </si>
  <si>
    <t>/device/arris/vip5442/keylayout/skb_bt_ir_rcu.kl</t>
  </si>
  <si>
    <t>/device/arris/vip5442/keylayout/Vendor_06e7_Product_8103.kl</t>
  </si>
  <si>
    <t>/device/arris/vip5442/overlay/frameworks/base/core/res/res/xml/global_keys.xml</t>
  </si>
  <si>
    <t>/device/broadcom/BKO_AT800/common/keylayout/nexus_silver_remote.kl</t>
  </si>
  <si>
    <t>/device/broadcom/common/overlay/frameworks/base/core/res/res/xml/global_keys.xml</t>
  </si>
  <si>
    <t>device/amlogic/common/products/BFX-AT100/Vendor_0001_Product_0001.kl</t>
  </si>
  <si>
    <t>device/amlogic/common/keyboards/Vendor_06e7_Product_8103.kl</t>
  </si>
  <si>
    <t>/device/google/atv/overlay/frameworks/base/core/res/res/xml/global_keys.xml</t>
  </si>
  <si>
    <t>AT (Smart2)</t>
    <phoneticPr fontId="61" type="noConversion"/>
  </si>
  <si>
    <t>UHD_Foxconn (Smart3)</t>
    <phoneticPr fontId="61" type="noConversion"/>
  </si>
  <si>
    <t>UHD4 (Foxconn)</t>
    <phoneticPr fontId="61" type="noConversion"/>
  </si>
  <si>
    <t>Foxconn</t>
    <phoneticPr fontId="61" type="noConversion"/>
  </si>
  <si>
    <t>2B6</t>
  </si>
  <si>
    <t>2B7</t>
  </si>
  <si>
    <t>0xA1</t>
  </si>
  <si>
    <t>2B8</t>
  </si>
  <si>
    <t>0xA2</t>
  </si>
  <si>
    <t>2B9</t>
  </si>
  <si>
    <t>0xA3</t>
  </si>
  <si>
    <t>2BA</t>
  </si>
  <si>
    <t>BT11
Vendor : 0xF3(remote)
Version : 0xA0 ~ 0xA4</t>
    <phoneticPr fontId="61" type="noConversion"/>
  </si>
  <si>
    <t>0xA0</t>
    <phoneticPr fontId="61" type="noConversion"/>
  </si>
  <si>
    <t>0xA4</t>
    <phoneticPr fontId="61" type="noConversion"/>
  </si>
  <si>
    <t>BT11</t>
    <phoneticPr fontId="61" type="noConversion"/>
  </si>
  <si>
    <t>단가절감형UHD AOSP - BLE</t>
    <phoneticPr fontId="61" type="noConversion"/>
  </si>
  <si>
    <t>0xF3A0~0xF3A4</t>
    <phoneticPr fontId="61" type="noConversion"/>
  </si>
  <si>
    <t>0xF4A0~0xF4A4</t>
    <phoneticPr fontId="61" type="noConversion"/>
  </si>
  <si>
    <t>-</t>
    <phoneticPr fontId="61" type="noConversion"/>
  </si>
  <si>
    <t>BT11
Vendor : 0xF4(movon
Version : 0xA0 ~ 0xA4</t>
    <phoneticPr fontId="61" type="noConversion"/>
  </si>
  <si>
    <t>2C6</t>
  </si>
  <si>
    <t>2C7</t>
  </si>
  <si>
    <t>2C8</t>
  </si>
  <si>
    <t>2C9</t>
  </si>
  <si>
    <t>2CA</t>
  </si>
  <si>
    <t>0x45</t>
    <phoneticPr fontId="61" type="noConversion"/>
  </si>
  <si>
    <t>0x83</t>
    <phoneticPr fontId="61" type="noConversion"/>
  </si>
  <si>
    <t>KEYCODE_SKB_FUNC_17(302)</t>
  </si>
  <si>
    <t>KEYCODE_SKB_FUNC_17(303)</t>
  </si>
  <si>
    <t>KEYCODE_SKB_FUNC_17(304)</t>
  </si>
  <si>
    <t>KEYCODE_SKB_FUNC_17(305)</t>
  </si>
  <si>
    <t>KEYCODE_SKB_FUNC_17(306)</t>
  </si>
  <si>
    <t>KEYCODE_SKB_FUNC_17(307)</t>
  </si>
  <si>
    <t>KEYCODE_SKB_FUNC_17(308)</t>
  </si>
  <si>
    <t>KEYCODE_SKB_FUNC_17(309)</t>
  </si>
  <si>
    <t>KEYCODE_SKB_FUNC_17(310)</t>
  </si>
  <si>
    <t>KEYCODE_SKB_FUNC_17(311)</t>
  </si>
  <si>
    <t>KEYCODE_SKB_FUNC_17(402)</t>
  </si>
  <si>
    <t>KEYCODE_SKB_FUNC_17(403)</t>
  </si>
  <si>
    <t>KEYCODE_SKB_FUNC_17(404)</t>
  </si>
  <si>
    <t>KEYCODE_SKB_FUNC_17(405)</t>
  </si>
  <si>
    <t>KEYCODE_SKB_FUNC_17(406)</t>
  </si>
  <si>
    <t>KEYCODE_SKB_FUNC_17(407)</t>
  </si>
  <si>
    <t>KEYCODE_SKB_FUNC_17(408)</t>
  </si>
  <si>
    <t>KEYCODE_SKB_FUNC_17(409)</t>
  </si>
  <si>
    <t>KEYCODE_SKB_FUNC_17(410)</t>
  </si>
  <si>
    <t>KEYCODE_SKB_FUNC_17(411)</t>
  </si>
  <si>
    <t>0x30</t>
    <phoneticPr fontId="61" type="noConversion"/>
  </si>
  <si>
    <t>0x31</t>
    <phoneticPr fontId="61" type="noConversion"/>
  </si>
  <si>
    <t>0x35</t>
  </si>
  <si>
    <t>0x36</t>
  </si>
  <si>
    <t>0x37</t>
  </si>
  <si>
    <t>0x38</t>
  </si>
  <si>
    <t>0x39</t>
    <phoneticPr fontId="61" type="noConversion"/>
  </si>
  <si>
    <t>0x3A</t>
    <phoneticPr fontId="61" type="noConversion"/>
  </si>
  <si>
    <t>BT05
Vendor : 0xF4(movon)
Version : 0x40 ~ 0x4A</t>
    <phoneticPr fontId="61" type="noConversion"/>
  </si>
  <si>
    <t>/frameworks/base/data/keyboards/KAON_input.kl</t>
    <phoneticPr fontId="61" type="noConversion"/>
  </si>
  <si>
    <t>/device/google/atv/overlay/frameworks/base/core/res/res/xml/global_keys.xml</t>
    <phoneticPr fontId="61" type="noConversion"/>
  </si>
  <si>
    <t>IR</t>
    <phoneticPr fontId="61" type="noConversion"/>
  </si>
  <si>
    <t>global key</t>
    <phoneticPr fontId="61" type="noConversion"/>
  </si>
  <si>
    <t>/vendor/kaon/BKO-UH600/overlay/frameworks/base/core/res/res/xml/global_keys.xml</t>
    <phoneticPr fontId="61" type="noConversion"/>
  </si>
  <si>
    <t>/device/broadcom/dboards/BHX-UH600/overlay/frameworks/base/core/res/res/xml/global_keys.xml</t>
    <phoneticPr fontId="61" type="noConversion"/>
  </si>
  <si>
    <t>/vendor/kaon/BKO-AI700/overlay/frameworks/base/core/res/res/xml/global_keys.xml</t>
    <phoneticPr fontId="61" type="noConversion"/>
  </si>
  <si>
    <t>KeyEvent.java
(SmartSTB, UHD군 STB)</t>
    <phoneticPr fontId="61" type="noConversion"/>
  </si>
  <si>
    <t>KeyEvent.java</t>
    <phoneticPr fontId="61" type="noConversion"/>
  </si>
  <si>
    <t>숫자키 0</t>
  </si>
  <si>
    <t>숫자키 1</t>
  </si>
  <si>
    <t>숫자키 2</t>
  </si>
  <si>
    <t>숫자키 3</t>
  </si>
  <si>
    <t>숫자키 4</t>
  </si>
  <si>
    <t>숫자키 5</t>
  </si>
  <si>
    <t>숫자키 6</t>
  </si>
  <si>
    <t>숫자키 7</t>
  </si>
  <si>
    <t>숫자키 8</t>
  </si>
  <si>
    <t>숫자키 9</t>
  </si>
  <si>
    <t>o</t>
    <phoneticPr fontId="61" type="noConversion"/>
  </si>
  <si>
    <t>x</t>
    <phoneticPr fontId="61" type="noConversion"/>
  </si>
  <si>
    <t>x</t>
    <phoneticPr fontId="61" type="noConversion"/>
  </si>
  <si>
    <t>찜(★)</t>
  </si>
  <si>
    <t>* 키 (문자 지움)</t>
  </si>
  <si>
    <t>OK 키</t>
  </si>
  <si>
    <t>o</t>
    <phoneticPr fontId="61" type="noConversion"/>
  </si>
  <si>
    <t>BLUE 키 - MEDIA_FAST_FORWARD</t>
  </si>
  <si>
    <r>
      <t>MEDIA_PLAY_PAUSE ( ▶</t>
    </r>
    <r>
      <rPr>
        <b/>
        <sz val="9"/>
        <rFont val="맑은 고딕"/>
        <family val="3"/>
        <charset val="129"/>
        <scheme val="minor"/>
      </rPr>
      <t>||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</si>
  <si>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t>YELLOW 키 - MEDIA_PLAY_PAUSE</t>
  </si>
  <si>
    <t>x</t>
    <phoneticPr fontId="61" type="noConversion"/>
  </si>
  <si>
    <t>RED 키 - MEDIA_REWIND</t>
  </si>
  <si>
    <t>MEDIA_STOP ( ■ )</t>
    <phoneticPr fontId="61" type="noConversion"/>
  </si>
  <si>
    <t>GREEN 키 - MEDIA_STOP</t>
  </si>
  <si>
    <t># 키 (문자 변환)</t>
  </si>
  <si>
    <t>TV 다시보기</t>
  </si>
  <si>
    <t>MIC 키 (IR 동작시, BT 페이링)</t>
  </si>
  <si>
    <t>MIC 키 (IR 동작시, 리모콘 BT paring이 안되어 있음을 알림)</t>
  </si>
  <si>
    <t>* 다른 stb와 paring된 RCU에서 입력시 발생</t>
  </si>
  <si>
    <t>MIC 키 (BT 동작시, 음성 검색)</t>
  </si>
  <si>
    <t>* Global key (receiver : NUGU)</t>
    <phoneticPr fontId="61" type="noConversion"/>
  </si>
  <si>
    <t>RCU 베터리 잔량 - Normal Battery (home 키 입력시, 발생됨)</t>
  </si>
  <si>
    <t>RCU 베터리 잔량 - Low Battery (home 키 입력시, 발생됨)</t>
  </si>
  <si>
    <t>RCU 베터리 잔량 - empty Battery (home 키 입력시, 발생됨)</t>
  </si>
  <si>
    <t>RCU 이어젝 insert</t>
  </si>
  <si>
    <t>RCU 제조사/버전 정보 키 (통합 전원키 입력시, 발생됨)</t>
  </si>
  <si>
    <t>* RCU Info sheet 참조</t>
  </si>
  <si>
    <t>상세(+)</t>
  </si>
  <si>
    <t>지원하지 않음</t>
    <phoneticPr fontId="61" type="noConversion"/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</si>
  <si>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STB음량으로 전환됨 알림</t>
    </r>
    <phoneticPr fontId="61" type="noConversion"/>
  </si>
  <si>
    <t>음량 틸트 Push - TV음량</t>
  </si>
  <si>
    <t>채널 틸트 Push - 일반채널</t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</si>
  <si>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일반채널로 전환됨 알림</t>
    </r>
    <phoneticPr fontId="61" type="noConversion"/>
  </si>
  <si>
    <t>채널 틸트 Push - 선호채널</t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</si>
  <si>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선호채널로 전환됨 알림</t>
    </r>
    <phoneticPr fontId="61" type="noConversion"/>
  </si>
  <si>
    <t>채널 틸트 Up - 선호채널</t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</si>
  <si>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선호채널 zapping</t>
    </r>
    <phoneticPr fontId="61" type="noConversion"/>
  </si>
  <si>
    <t>채널 틸트 Down - 선호채널</t>
  </si>
  <si>
    <t>123 (가상키패드)</t>
  </si>
  <si>
    <t>KEYCODE_SKB_FUNC_40</t>
    <phoneticPr fontId="61" type="noConversion"/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</si>
  <si>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Reserved (안내팝업 노출용)</t>
    </r>
    <phoneticPr fontId="61" type="noConversion"/>
  </si>
  <si>
    <t>* Global key (receiver : android TV 앱)</t>
    <phoneticPr fontId="61" type="noConversion"/>
  </si>
  <si>
    <r>
      <t xml:space="preserve">음량 ( </t>
    </r>
    <r>
      <rPr>
        <b/>
        <sz val="9"/>
        <rFont val="맑은 고딕"/>
        <family val="3"/>
        <charset val="129"/>
        <scheme val="minor"/>
      </rPr>
      <t>-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</si>
  <si>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t>* Global key (receiver : HomeUI)</t>
    <phoneticPr fontId="61" type="noConversion"/>
  </si>
  <si>
    <r>
      <t xml:space="preserve">음량 ( </t>
    </r>
    <r>
      <rPr>
        <b/>
        <sz val="9"/>
        <rFont val="맑은 고딕"/>
        <family val="3"/>
        <charset val="129"/>
        <scheme val="minor"/>
      </rPr>
      <t>+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</si>
  <si>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r>
      <t xml:space="preserve">채널 업 ( </t>
    </r>
    <r>
      <rPr>
        <b/>
        <sz val="9"/>
        <rFont val="맑은 고딕"/>
        <family val="3"/>
        <charset val="129"/>
        <scheme val="minor"/>
      </rPr>
      <t>∧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</si>
  <si>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r>
      <t xml:space="preserve">중앙 navi.키 down ( </t>
    </r>
    <r>
      <rPr>
        <b/>
        <sz val="9"/>
        <rFont val="맑은 고딕"/>
        <family val="3"/>
        <charset val="129"/>
        <scheme val="minor"/>
      </rPr>
      <t>&lt;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</si>
  <si>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t>Mic Mute (stb 본체)</t>
  </si>
  <si>
    <t>* Global key, AI 추가</t>
  </si>
  <si>
    <t>BT PARING (stb 본체)</t>
  </si>
  <si>
    <t>Voice Wake up (stb 본체)</t>
  </si>
  <si>
    <t>BT Pair Long Key - NUGU연결 설정 진입</t>
    <phoneticPr fontId="61" type="noConversion"/>
  </si>
  <si>
    <t>1. RCU 찾기 (음량 +키 or 음량 -키 long press), 2. SSH enable</t>
  </si>
  <si>
    <t>옥수수앱 paring (채널 업 or 채널 다운 키 long press)</t>
  </si>
  <si>
    <t>음량 -</t>
  </si>
  <si>
    <t>음량 +</t>
  </si>
  <si>
    <t>각 STB별/RCU별 실사용 여부</t>
    <phoneticPr fontId="61" type="noConversion"/>
  </si>
  <si>
    <t>BA01</t>
    <phoneticPr fontId="61" type="noConversion"/>
  </si>
  <si>
    <t>KEYCODE_8</t>
    <phoneticPr fontId="61" type="noConversion"/>
  </si>
  <si>
    <t>o</t>
    <phoneticPr fontId="61" type="noConversion"/>
  </si>
  <si>
    <t>KEYCODE_ASSIST</t>
    <phoneticPr fontId="61" type="noConversion"/>
  </si>
  <si>
    <t>구글 검색</t>
    <phoneticPr fontId="61" type="noConversion"/>
  </si>
  <si>
    <r>
      <t xml:space="preserve">채널 다운 ( </t>
    </r>
    <r>
      <rPr>
        <b/>
        <sz val="9"/>
        <rFont val="맑은 고딕"/>
        <family val="3"/>
        <charset val="129"/>
        <scheme val="minor"/>
      </rPr>
      <t>∨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</si>
  <si>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r>
      <t xml:space="preserve">중앙 navi.키 left  ( </t>
    </r>
    <r>
      <rPr>
        <b/>
        <sz val="9"/>
        <rFont val="맑은 고딕"/>
        <family val="3"/>
        <charset val="129"/>
        <scheme val="minor"/>
      </rPr>
      <t>∨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</si>
  <si>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r>
      <t xml:space="preserve">중앙 navi.키 right  ( </t>
    </r>
    <r>
      <rPr>
        <b/>
        <sz val="9"/>
        <rFont val="맑은 고딕"/>
        <family val="3"/>
        <charset val="129"/>
      </rPr>
      <t>&gt;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</si>
  <si>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r>
      <t xml:space="preserve">중앙 navi.키 up  ( </t>
    </r>
    <r>
      <rPr>
        <b/>
        <sz val="9"/>
        <rFont val="맑은 고딕"/>
        <family val="3"/>
        <charset val="129"/>
        <scheme val="minor"/>
      </rPr>
      <t>∧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</si>
  <si>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t>KEYCODE_DPAD_CENTER와 동일</t>
    <phoneticPr fontId="61" type="noConversion"/>
  </si>
  <si>
    <t>KEYCODE_MEDIA_FAST_FORWARD</t>
    <phoneticPr fontId="61" type="noConversion"/>
  </si>
  <si>
    <t>MEDIA_FAST_FORWARD ( ▶▶ )</t>
    <phoneticPr fontId="61" type="noConversion"/>
  </si>
  <si>
    <r>
      <t>MEDIA_NEXT ( ▶▶</t>
    </r>
    <r>
      <rPr>
        <b/>
        <sz val="9"/>
        <rFont val="맑은 고딕"/>
        <family val="3"/>
        <charset val="129"/>
        <scheme val="minor"/>
      </rPr>
      <t xml:space="preserve">| </t>
    </r>
    <r>
      <rPr>
        <sz val="9"/>
        <rFont val="맑은 고딕"/>
        <family val="3"/>
        <charset val="129"/>
        <scheme val="minor"/>
      </rPr>
      <t>)</t>
    </r>
    <phoneticPr fontId="61" type="noConversion"/>
  </si>
  <si>
    <r>
      <t xml:space="preserve">MEDIA_PREVIOUS ( </t>
    </r>
    <r>
      <rPr>
        <b/>
        <sz val="9"/>
        <rFont val="맑은 고딕"/>
        <family val="3"/>
        <charset val="129"/>
        <scheme val="minor"/>
      </rPr>
      <t>|</t>
    </r>
    <r>
      <rPr>
        <sz val="9"/>
        <rFont val="맑은 고딕"/>
        <family val="3"/>
        <charset val="129"/>
        <scheme val="minor"/>
      </rPr>
      <t>◀◀ )</t>
    </r>
    <phoneticPr fontId="61" type="noConversion"/>
  </si>
  <si>
    <t>KEYCODE_MEDIA_REWIND</t>
    <phoneticPr fontId="61" type="noConversion"/>
  </si>
  <si>
    <r>
      <t>MEDIA_REWIND (</t>
    </r>
    <r>
      <rPr>
        <b/>
        <sz val="9"/>
        <rFont val="맑은 고딕"/>
        <family val="3"/>
        <charset val="129"/>
        <scheme val="minor"/>
      </rPr>
      <t xml:space="preserve"> </t>
    </r>
    <r>
      <rPr>
        <sz val="9"/>
        <rFont val="맑은 고딕"/>
        <family val="3"/>
        <charset val="129"/>
        <scheme val="minor"/>
      </rPr>
      <t>◀◀ )</t>
    </r>
    <phoneticPr fontId="61" type="noConversion"/>
  </si>
  <si>
    <t>나가기</t>
    <phoneticPr fontId="61" type="noConversion"/>
  </si>
  <si>
    <t>KEYCODE_SKB_FUNC_06</t>
    <phoneticPr fontId="61" type="noConversion"/>
  </si>
  <si>
    <t>KEYCODE_SKB_FUNC_17</t>
    <phoneticPr fontId="61" type="noConversion"/>
  </si>
  <si>
    <t>지원하지 않음</t>
    <phoneticPr fontId="61" type="noConversion"/>
  </si>
  <si>
    <t>지원하지 않음</t>
    <phoneticPr fontId="61" type="noConversion"/>
  </si>
  <si>
    <t>KEYCODE_SKB_FUNC_25</t>
    <phoneticPr fontId="61" type="noConversion"/>
  </si>
  <si>
    <t>KEYCODE_SKB_FUNC_32</t>
    <phoneticPr fontId="61" type="noConversion"/>
  </si>
  <si>
    <t>음성검색 (RTT 구동 시)</t>
    <phoneticPr fontId="61" type="noConversion"/>
  </si>
  <si>
    <r>
      <rPr>
        <sz val="9"/>
        <color rgb="FFFF0000"/>
        <rFont val="맑은 고딕"/>
        <family val="3"/>
        <charset val="129"/>
        <scheme val="minor"/>
      </rPr>
      <t>* Global key (receiver : NUGU)</t>
    </r>
    <r>
      <rPr>
        <sz val="9"/>
        <rFont val="맑은 고딕"/>
        <family val="3"/>
        <charset val="129"/>
        <scheme val="minor"/>
      </rPr>
      <t>, RTT 구동 버튼 (기존 음성검색 버튼과 구분)</t>
    </r>
    <phoneticPr fontId="61" type="noConversion"/>
  </si>
  <si>
    <t>x</t>
    <phoneticPr fontId="61" type="noConversion"/>
  </si>
  <si>
    <t>음량 틸트 Push - STB음량</t>
    <phoneticPr fontId="61" type="noConversion"/>
  </si>
  <si>
    <t>KEYCODE_SKB_FUNC_34</t>
    <phoneticPr fontId="61" type="noConversion"/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</si>
  <si>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TV음량으로 전환됨 알림</t>
    </r>
    <phoneticPr fontId="61" type="noConversion"/>
  </si>
  <si>
    <t>x</t>
    <phoneticPr fontId="61" type="noConversion"/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</si>
  <si>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가상키패드를 호출하는 123 버튼</t>
    </r>
    <phoneticPr fontId="61" type="noConversion"/>
  </si>
  <si>
    <r>
      <t>KeyEvent.java
(</t>
    </r>
    <r>
      <rPr>
        <b/>
        <sz val="10"/>
        <rFont val="Noto Sans CJK JP Regular"/>
        <family val="2"/>
        <charset val="1"/>
      </rPr>
      <t>보급형</t>
    </r>
    <r>
      <rPr>
        <b/>
        <sz val="10"/>
        <rFont val="맑은 고딕"/>
        <family val="3"/>
        <charset val="129"/>
      </rPr>
      <t xml:space="preserve">UHD STB, </t>
    </r>
    <r>
      <rPr>
        <b/>
        <sz val="10"/>
        <color rgb="FFFF0000"/>
        <rFont val="맑은 고딕"/>
        <family val="3"/>
        <charset val="129"/>
      </rPr>
      <t>AI2 STB</t>
    </r>
    <r>
      <rPr>
        <b/>
        <sz val="10"/>
        <rFont val="맑은 고딕"/>
        <family val="3"/>
        <charset val="129"/>
      </rPr>
      <t>)</t>
    </r>
    <phoneticPr fontId="61" type="noConversion"/>
  </si>
  <si>
    <t>BA02</t>
    <phoneticPr fontId="61" type="noConversion"/>
  </si>
  <si>
    <t>단가절감형UHD ATV - BLE</t>
    <phoneticPr fontId="61" type="noConversion"/>
  </si>
  <si>
    <t>0xF3B0~0xF3B4</t>
    <phoneticPr fontId="61" type="noConversion"/>
  </si>
  <si>
    <t>0xF4B0~0xF4B4</t>
    <phoneticPr fontId="61" type="noConversion"/>
  </si>
  <si>
    <t>BA02
Vendor : 0xF3(remote)
Version : 0xB0 ~ 0xB4</t>
    <phoneticPr fontId="61" type="noConversion"/>
  </si>
  <si>
    <t>0xB0</t>
    <phoneticPr fontId="61" type="noConversion"/>
  </si>
  <si>
    <t>0xB1</t>
  </si>
  <si>
    <t>0xB2</t>
  </si>
  <si>
    <t>0xB3</t>
  </si>
  <si>
    <t>0xB4</t>
  </si>
  <si>
    <t>BA02
Vendor : 0xF4(movon)
Version : 0xB0 ~ 0xB4</t>
    <phoneticPr fontId="61" type="noConversion"/>
  </si>
  <si>
    <t>2A6</t>
  </si>
  <si>
    <t>2A7</t>
  </si>
  <si>
    <t>2A8</t>
  </si>
  <si>
    <t>2A9</t>
  </si>
  <si>
    <t>2AA</t>
  </si>
  <si>
    <t>- (없음)</t>
    <phoneticPr fontId="61" type="noConversion"/>
  </si>
  <si>
    <t xml:space="preserve">Intek </t>
    <phoneticPr fontId="61" type="noConversion"/>
  </si>
  <si>
    <t>KEYCODE_SKB_FUNC_41</t>
    <phoneticPr fontId="61" type="noConversion"/>
  </si>
  <si>
    <t>ZEM키즈</t>
    <phoneticPr fontId="61" type="noConversion"/>
  </si>
  <si>
    <r>
      <t>* Global key (receiver : HomeUI)</t>
    </r>
    <r>
      <rPr>
        <sz val="10"/>
        <rFont val="맑은 고딕"/>
        <family val="3"/>
        <charset val="129"/>
      </rPr>
      <t>, ZEM키즈 App 구동</t>
    </r>
    <phoneticPr fontId="61" type="noConversion"/>
  </si>
  <si>
    <t>TBD</t>
    <phoneticPr fontId="61" type="noConversion"/>
  </si>
  <si>
    <t>BT10</t>
    <phoneticPr fontId="61" type="noConversion"/>
  </si>
  <si>
    <t>키즈존 (나만의 버튼, 바로가기)</t>
    <phoneticPr fontId="61" type="noConversion"/>
  </si>
  <si>
    <t>BA02
/BT11</t>
    <phoneticPr fontId="61" type="noConversion"/>
  </si>
  <si>
    <t>KEYCODE_SKB_FUNC_41</t>
    <phoneticPr fontId="61" type="noConversion"/>
  </si>
  <si>
    <t>KEYCODE_BUTTON_8</t>
    <phoneticPr fontId="61" type="noConversion"/>
  </si>
  <si>
    <t>KEYCODE_BUTTON_7</t>
    <phoneticPr fontId="61" type="noConversion"/>
  </si>
  <si>
    <t>KEYCODE_F8</t>
    <phoneticPr fontId="61" type="noConversion"/>
  </si>
  <si>
    <t>KEYCODE_BUTTON_6</t>
    <phoneticPr fontId="61" type="noConversion"/>
  </si>
  <si>
    <t>KEYCODE_DVR</t>
  </si>
  <si>
    <t>모바일 btv 연결(3초간 long press)</t>
  </si>
  <si>
    <t>Innopia</t>
    <phoneticPr fontId="61" type="noConversion"/>
  </si>
  <si>
    <t>KEYCODE_SKB_FUNC_42</t>
  </si>
  <si>
    <t>RCU 찾기</t>
  </si>
  <si>
    <t>KEYCODE_SKB_FUNC_43</t>
    <phoneticPr fontId="61" type="noConversion"/>
  </si>
  <si>
    <t>음장모드 변경</t>
    <phoneticPr fontId="61" type="noConversion"/>
  </si>
  <si>
    <t>RCU 찾기 (음량 +키 or 음량 -키 long press)</t>
    <phoneticPr fontId="61" type="noConversion"/>
  </si>
  <si>
    <t>BT11/BA02</t>
    <phoneticPr fontId="61" type="noConversion"/>
  </si>
  <si>
    <t>BT12</t>
    <phoneticPr fontId="61" type="noConversion"/>
  </si>
  <si>
    <t>BA03</t>
    <phoneticPr fontId="61" type="noConversion"/>
  </si>
  <si>
    <t>SA01</t>
    <phoneticPr fontId="61" type="noConversion"/>
  </si>
  <si>
    <t>스마트TV제어 AOSP - BLE</t>
    <phoneticPr fontId="61" type="noConversion"/>
  </si>
  <si>
    <t>스마트TV제어 ATV - BLE</t>
    <phoneticPr fontId="61" type="noConversion"/>
  </si>
  <si>
    <t>2차전지 RCU ATV - BLE</t>
    <phoneticPr fontId="61" type="noConversion"/>
  </si>
  <si>
    <t>0xF3C0~0xF3C4</t>
    <phoneticPr fontId="61" type="noConversion"/>
  </si>
  <si>
    <t>0xF3D0~0xF3D4</t>
    <phoneticPr fontId="61" type="noConversion"/>
  </si>
  <si>
    <t>0xF3E0~0xF3E4</t>
    <phoneticPr fontId="61" type="noConversion"/>
  </si>
  <si>
    <t>0xF4C0~0xF4C4</t>
    <phoneticPr fontId="61" type="noConversion"/>
  </si>
  <si>
    <t>0xF4D0~0xF4D4</t>
    <phoneticPr fontId="61" type="noConversion"/>
  </si>
  <si>
    <t>BT12
Vendor : 0xF3(remote)
Version : 0xC0 ~ 0xC4</t>
    <phoneticPr fontId="61" type="noConversion"/>
  </si>
  <si>
    <t>BA03
Vendor : 0xF3(remote)
Version : 0xD0 ~ 0xD4</t>
    <phoneticPr fontId="61" type="noConversion"/>
  </si>
  <si>
    <t>0xC0</t>
  </si>
  <si>
    <t>0xC1</t>
  </si>
  <si>
    <t>0xC2</t>
  </si>
  <si>
    <t>0xC3</t>
  </si>
  <si>
    <t>0xC4</t>
  </si>
  <si>
    <t>0xD1</t>
  </si>
  <si>
    <t>0xD2</t>
  </si>
  <si>
    <t>0xD3</t>
  </si>
  <si>
    <t>0xD4</t>
  </si>
  <si>
    <t>0xD0</t>
    <phoneticPr fontId="61" type="noConversion"/>
  </si>
  <si>
    <r>
      <t xml:space="preserve">(* </t>
    </r>
    <r>
      <rPr>
        <sz val="10"/>
        <color rgb="FF000000"/>
        <rFont val="Noto Sans CJK JP Regular"/>
        <family val="2"/>
        <charset val="1"/>
      </rPr>
      <t xml:space="preserve">최종수정일 </t>
    </r>
    <r>
      <rPr>
        <sz val="10"/>
        <color rgb="FF000000"/>
        <rFont val="맑은 고딕"/>
        <family val="3"/>
        <charset val="129"/>
      </rPr>
      <t>: 2021.05.06  v3.91)</t>
    </r>
    <phoneticPr fontId="61" type="noConversion"/>
  </si>
  <si>
    <t>SA03
Vendor : 0xF3(remote)
Version : 0xE0 ~ 0xE4</t>
    <phoneticPr fontId="61" type="noConversion"/>
  </si>
  <si>
    <t>0xE0</t>
    <phoneticPr fontId="61" type="noConversion"/>
  </si>
  <si>
    <t>0xE1</t>
    <phoneticPr fontId="61" type="noConversion"/>
  </si>
  <si>
    <t>0xE2</t>
    <phoneticPr fontId="61" type="noConversion"/>
  </si>
  <si>
    <t>0xE3</t>
    <phoneticPr fontId="61" type="noConversion"/>
  </si>
  <si>
    <t>0xE4</t>
    <phoneticPr fontId="61" type="noConversion"/>
  </si>
  <si>
    <t>BT12
Vendor : 0xF4(movon)
Version : 0xC0 ~ 0xC4</t>
    <phoneticPr fontId="61" type="noConversion"/>
  </si>
  <si>
    <t>BA03
Vendor : 0xF4(movon)
Version : 0xD0 ~ 0xD4</t>
    <phoneticPr fontId="61" type="noConversion"/>
  </si>
  <si>
    <t>movon</t>
    <phoneticPr fontId="61" type="noConversion"/>
  </si>
  <si>
    <t>movon</t>
    <phoneticPr fontId="61" type="noConversion"/>
  </si>
  <si>
    <t>movon</t>
    <phoneticPr fontId="61" type="noConversion"/>
  </si>
  <si>
    <t>BA03
/BT12</t>
    <phoneticPr fontId="61" type="noConversion"/>
  </si>
  <si>
    <t>Btv 제어모드 (라이트 팝업 표시)</t>
    <phoneticPr fontId="61" type="noConversion"/>
  </si>
  <si>
    <t>TV 제어모드 (라이트 팝업 표시)</t>
    <phoneticPr fontId="61" type="noConversion"/>
  </si>
  <si>
    <t>TV 제어모드 사용중 (라이트 팝업 표시)</t>
    <phoneticPr fontId="61" type="noConversion"/>
  </si>
  <si>
    <r>
      <t>* Global key (receiver : HomeUI)</t>
    </r>
    <r>
      <rPr>
        <sz val="9"/>
        <rFont val="맑은 고딕"/>
        <family val="3"/>
        <charset val="129"/>
      </rPr>
      <t>, ZEM키즈 App 구동</t>
    </r>
    <phoneticPr fontId="61" type="noConversion"/>
  </si>
  <si>
    <r>
      <t xml:space="preserve">* Global key (receiver : HomeUI), </t>
    </r>
    <r>
      <rPr>
        <sz val="9"/>
        <rFont val="맑은 고딕"/>
        <family val="3"/>
        <charset val="129"/>
        <scheme val="minor"/>
      </rPr>
      <t>해당 라이트 팝업 표시됨</t>
    </r>
    <phoneticPr fontId="61" type="noConversion"/>
  </si>
  <si>
    <t>TBD</t>
    <phoneticPr fontId="61" type="noConversion"/>
  </si>
  <si>
    <t>RCU Key code table</t>
    <phoneticPr fontId="14" type="noConversion"/>
  </si>
  <si>
    <r>
      <t xml:space="preserve">SKB </t>
    </r>
    <r>
      <rPr>
        <b/>
        <sz val="18"/>
        <color theme="1"/>
        <rFont val="맑은 고딕"/>
        <family val="3"/>
        <charset val="129"/>
      </rPr>
      <t>스마트</t>
    </r>
    <r>
      <rPr>
        <b/>
        <sz val="18"/>
        <color theme="1"/>
        <rFont val="Arial"/>
        <family val="2"/>
      </rPr>
      <t xml:space="preserve"> TV </t>
    </r>
    <r>
      <rPr>
        <b/>
        <sz val="18"/>
        <color theme="1"/>
        <rFont val="돋움"/>
        <family val="2"/>
        <charset val="129"/>
      </rPr>
      <t>제어</t>
    </r>
    <r>
      <rPr>
        <b/>
        <sz val="18"/>
        <color theme="1"/>
        <rFont val="Arial"/>
        <family val="2"/>
      </rPr>
      <t xml:space="preserve"> STB RCU
Device Name : </t>
    </r>
    <r>
      <rPr>
        <b/>
        <sz val="18"/>
        <color rgb="FFFF0000"/>
        <rFont val="Arial"/>
        <family val="2"/>
      </rPr>
      <t>BRM_BA03_XXX</t>
    </r>
    <r>
      <rPr>
        <b/>
        <sz val="1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*</t>
    </r>
    <r>
      <rPr>
        <b/>
        <sz val="8"/>
        <color theme="1"/>
        <rFont val="돋움"/>
        <family val="3"/>
        <charset val="129"/>
      </rPr>
      <t xml:space="preserve">리모트솔루션
</t>
    </r>
    <r>
      <rPr>
        <b/>
        <sz val="18"/>
        <color theme="1"/>
        <rFont val="Arial"/>
        <family val="2"/>
      </rPr>
      <t xml:space="preserve">Device Name : </t>
    </r>
    <r>
      <rPr>
        <b/>
        <sz val="18"/>
        <color rgb="FFFF0000"/>
        <rFont val="Arial"/>
        <family val="2"/>
      </rPr>
      <t>BMM_BA03_XXX</t>
    </r>
    <r>
      <rPr>
        <b/>
        <sz val="1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*</t>
    </r>
    <r>
      <rPr>
        <b/>
        <sz val="8"/>
        <color theme="1"/>
        <rFont val="돋움"/>
        <family val="3"/>
        <charset val="129"/>
      </rPr>
      <t>모본</t>
    </r>
    <phoneticPr fontId="73" type="noConversion"/>
  </si>
  <si>
    <t>Position</t>
    <phoneticPr fontId="96" type="noConversion"/>
  </si>
  <si>
    <t>USB HID Usage Name</t>
    <phoneticPr fontId="73" type="noConversion"/>
  </si>
  <si>
    <r>
      <rPr>
        <sz val="10"/>
        <color rgb="FF000000"/>
        <rFont val="돋움"/>
        <family val="3"/>
        <charset val="129"/>
      </rPr>
      <t>비고</t>
    </r>
    <phoneticPr fontId="73" type="noConversion"/>
  </si>
  <si>
    <t>IR[NEC Simple repeat]</t>
    <phoneticPr fontId="96" type="noConversion"/>
  </si>
  <si>
    <t>RF(BLE)</t>
    <phoneticPr fontId="73" type="noConversion"/>
  </si>
  <si>
    <r>
      <rPr>
        <b/>
        <sz val="10"/>
        <color rgb="FF000000"/>
        <rFont val="Arial"/>
        <family val="2"/>
      </rPr>
      <t xml:space="preserve">MODE1 </t>
    </r>
    <r>
      <rPr>
        <sz val="10"/>
        <color rgb="FF000000"/>
        <rFont val="Arial"/>
        <family val="2"/>
      </rPr>
      <t>CUSTOM    0x807F</t>
    </r>
    <phoneticPr fontId="73" type="noConversion"/>
  </si>
  <si>
    <r>
      <rPr>
        <b/>
        <sz val="10"/>
        <rFont val="Arial"/>
        <family val="2"/>
      </rPr>
      <t>MODE2</t>
    </r>
    <r>
      <rPr>
        <sz val="10"/>
        <rFont val="Arial"/>
        <family val="2"/>
      </rPr>
      <t xml:space="preserve"> CUSTOM    0xF5A0</t>
    </r>
    <phoneticPr fontId="73" type="noConversion"/>
  </si>
  <si>
    <t>Usage ID</t>
    <phoneticPr fontId="96" type="noConversion"/>
  </si>
  <si>
    <t>Keyboard Page                         (0x07)</t>
    <phoneticPr fontId="96" type="noConversion"/>
  </si>
  <si>
    <t>Consumer Page                (0x0C)</t>
    <phoneticPr fontId="96" type="noConversion"/>
  </si>
  <si>
    <r>
      <rPr>
        <sz val="10"/>
        <color rgb="FF000000"/>
        <rFont val="돋움"/>
        <family val="3"/>
        <charset val="129"/>
      </rPr>
      <t>통합전원</t>
    </r>
    <phoneticPr fontId="96" type="noConversion"/>
  </si>
  <si>
    <r>
      <t xml:space="preserve">Btv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TV </t>
    </r>
    <r>
      <rPr>
        <sz val="10"/>
        <rFont val="돋움"/>
        <family val="3"/>
        <charset val="129"/>
      </rPr>
      <t>전원</t>
    </r>
    <phoneticPr fontId="96" type="noConversion"/>
  </si>
  <si>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순서</t>
    </r>
    <r>
      <rPr>
        <sz val="10"/>
        <rFont val="Arial"/>
        <family val="2"/>
      </rPr>
      <t xml:space="preserve">: BTV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</t>
    </r>
    <r>
      <rPr>
        <strike/>
        <sz val="10"/>
        <rFont val="Arial"/>
        <family val="2"/>
      </rPr>
      <t>BRK +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VER </t>
    </r>
    <r>
      <rPr>
        <strike/>
        <sz val="10"/>
        <rFont val="Arial"/>
        <family val="2"/>
      </rPr>
      <t>+ BRK</t>
    </r>
    <phoneticPr fontId="96" type="noConversion"/>
  </si>
  <si>
    <r>
      <t xml:space="preserve">TV </t>
    </r>
    <r>
      <rPr>
        <sz val="10"/>
        <color rgb="FF000000"/>
        <rFont val="돋움"/>
        <family val="3"/>
        <charset val="129"/>
      </rPr>
      <t>전원</t>
    </r>
    <phoneticPr fontId="73" type="noConversion"/>
  </si>
  <si>
    <t>삼성 + LG</t>
    <phoneticPr fontId="73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</si>
  <si>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color rgb="FFFF0000"/>
        <rFont val="Arial"/>
        <family val="2"/>
      </rPr>
      <t/>
    </r>
    <phoneticPr fontId="96" type="noConversion"/>
  </si>
  <si>
    <t>스마트TV</t>
    <phoneticPr fontId="96" type="noConversion"/>
  </si>
  <si>
    <t>삼성 + LG</t>
    <phoneticPr fontId="73" type="noConversion"/>
  </si>
  <si>
    <r>
      <rPr>
        <sz val="10"/>
        <color rgb="FFFF0000"/>
        <rFont val="돋움"/>
        <family val="2"/>
        <charset val="129"/>
      </rPr>
      <t>삼성</t>
    </r>
    <r>
      <rPr>
        <sz val="10"/>
        <color rgb="FFFF0000"/>
        <rFont val="Arial"/>
        <family val="2"/>
      </rPr>
      <t xml:space="preserve"> + LG</t>
    </r>
    <phoneticPr fontId="73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</si>
  <si>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color rgb="FFFF0000"/>
        <rFont val="Arial"/>
        <family val="2"/>
      </rPr>
      <t/>
    </r>
    <phoneticPr fontId="96" type="noConversion"/>
  </si>
  <si>
    <r>
      <rPr>
        <sz val="10"/>
        <rFont val="돋움"/>
        <family val="3"/>
        <charset val="129"/>
      </rPr>
      <t>바로가기</t>
    </r>
    <phoneticPr fontId="96" type="noConversion"/>
  </si>
  <si>
    <t>0x58A7</t>
    <phoneticPr fontId="96" type="noConversion"/>
  </si>
  <si>
    <t>0x07</t>
    <phoneticPr fontId="96" type="noConversion"/>
  </si>
  <si>
    <r>
      <rPr>
        <sz val="10"/>
        <rFont val="맑은 고딕"/>
        <family val="3"/>
        <charset val="129"/>
      </rPr>
      <t>전체메뉴</t>
    </r>
    <r>
      <rPr>
        <sz val="10"/>
        <rFont val="Arial"/>
        <family val="2"/>
      </rPr>
      <t xml:space="preserve"> -&gt; </t>
    </r>
    <r>
      <rPr>
        <sz val="10"/>
        <rFont val="돋움"/>
        <family val="2"/>
        <charset val="129"/>
      </rPr>
      <t>바로가기</t>
    </r>
    <r>
      <rPr>
        <sz val="10"/>
        <rFont val="Arial"/>
        <family val="2"/>
      </rPr>
      <t xml:space="preserve"> </t>
    </r>
    <r>
      <rPr>
        <sz val="10"/>
        <rFont val="돋움"/>
        <family val="2"/>
        <charset val="129"/>
      </rPr>
      <t>변경</t>
    </r>
    <r>
      <rPr>
        <sz val="10"/>
        <rFont val="Arial"/>
        <family val="2"/>
      </rPr>
      <t>(Rev0.13)</t>
    </r>
    <phoneticPr fontId="96" type="noConversion"/>
  </si>
  <si>
    <r>
      <rPr>
        <sz val="10"/>
        <rFont val="돋움"/>
        <family val="3"/>
        <charset val="129"/>
      </rPr>
      <t>선호채널</t>
    </r>
    <phoneticPr fontId="96" type="noConversion"/>
  </si>
  <si>
    <t>0x56A9</t>
    <phoneticPr fontId="96" type="noConversion"/>
  </si>
  <si>
    <t>0x07</t>
    <phoneticPr fontId="96" type="noConversion"/>
  </si>
  <si>
    <r>
      <rPr>
        <sz val="10"/>
        <rFont val="돋움"/>
        <family val="3"/>
        <charset val="129"/>
      </rPr>
      <t>편성표</t>
    </r>
    <phoneticPr fontId="96" type="noConversion"/>
  </si>
  <si>
    <t>0x6D92</t>
    <phoneticPr fontId="96" type="noConversion"/>
  </si>
  <si>
    <t>0x07</t>
    <phoneticPr fontId="96" type="noConversion"/>
  </si>
  <si>
    <t>Side</t>
    <phoneticPr fontId="96" type="noConversion"/>
  </si>
  <si>
    <r>
      <rPr>
        <sz val="10"/>
        <rFont val="돋움"/>
        <family val="3"/>
        <charset val="129"/>
      </rPr>
      <t>외부입력</t>
    </r>
    <phoneticPr fontId="73" type="noConversion"/>
  </si>
  <si>
    <t>[0x01FE]+[0x0BF4]</t>
    <phoneticPr fontId="73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</si>
  <si>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
[</t>
    </r>
    <r>
      <rPr>
        <sz val="10"/>
        <rFont val="돋움"/>
        <family val="3"/>
        <charset val="129"/>
      </rPr>
      <t>외부입력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입력시</t>
    </r>
    <r>
      <rPr>
        <sz val="10"/>
        <rFont val="Arial"/>
        <family val="2"/>
      </rPr>
      <t xml:space="preserve"> Navi </t>
    </r>
    <r>
      <rPr>
        <sz val="10"/>
        <rFont val="돋움"/>
        <family val="3"/>
        <charset val="129"/>
      </rPr>
      <t>키는</t>
    </r>
    <r>
      <rPr>
        <sz val="10"/>
        <rFont val="Arial"/>
        <family val="2"/>
      </rPr>
      <t xml:space="preserve"> TV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동작함
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[226], LG[227] </t>
    </r>
    <r>
      <rPr>
        <sz val="10"/>
        <rFont val="돋움"/>
        <family val="3"/>
        <charset val="129"/>
      </rPr>
      <t>설정된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</t>
    </r>
    <r>
      <rPr>
        <sz val="10"/>
        <rFont val="Arial"/>
        <family val="2"/>
      </rPr>
      <t>/Quickset</t>
    </r>
    <r>
      <rPr>
        <sz val="10"/>
        <rFont val="돋움"/>
        <family val="3"/>
        <charset val="129"/>
      </rPr>
      <t>설정된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</t>
    </r>
    <r>
      <rPr>
        <sz val="10"/>
        <rFont val="Arial"/>
        <family val="2"/>
      </rPr>
      <t>)</t>
    </r>
    <phoneticPr fontId="96" type="noConversion"/>
  </si>
  <si>
    <r>
      <rPr>
        <sz val="10"/>
        <rFont val="돋움"/>
        <family val="3"/>
        <charset val="129"/>
      </rPr>
      <t>조용히</t>
    </r>
    <phoneticPr fontId="96" type="noConversion"/>
  </si>
  <si>
    <t>0x45BA</t>
    <phoneticPr fontId="96" type="noConversion"/>
  </si>
  <si>
    <r>
      <t xml:space="preserve">Btv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+</t>
    </r>
    <phoneticPr fontId="96" type="noConversion"/>
  </si>
  <si>
    <t>0x43BC</t>
    <phoneticPr fontId="96" type="noConversion"/>
  </si>
  <si>
    <t>0x07</t>
    <phoneticPr fontId="96" type="noConversion"/>
  </si>
  <si>
    <r>
      <t xml:space="preserve">Btv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-</t>
    </r>
    <phoneticPr fontId="96" type="noConversion"/>
  </si>
  <si>
    <t>0x42BD</t>
    <phoneticPr fontId="96" type="noConversion"/>
  </si>
  <si>
    <t>Front</t>
    <phoneticPr fontId="96" type="noConversion"/>
  </si>
  <si>
    <t>Google Assistant</t>
    <phoneticPr fontId="96" type="noConversion"/>
  </si>
  <si>
    <t>0xD42B</t>
    <phoneticPr fontId="96" type="noConversion"/>
  </si>
  <si>
    <t>0x0C</t>
    <phoneticPr fontId="96" type="noConversion"/>
  </si>
  <si>
    <t>0x0221</t>
    <phoneticPr fontId="96" type="noConversion"/>
  </si>
  <si>
    <t>AC Search</t>
    <phoneticPr fontId="96" type="noConversion"/>
  </si>
  <si>
    <r>
      <t xml:space="preserve">RF Protocol </t>
    </r>
    <r>
      <rPr>
        <sz val="8"/>
        <rFont val="돋움"/>
        <family val="3"/>
        <charset val="129"/>
      </rPr>
      <t>시트의</t>
    </r>
    <r>
      <rPr>
        <sz val="8"/>
        <rFont val="Arial"/>
        <family val="2"/>
      </rPr>
      <t xml:space="preserve"> "HID Consumer Key code on ATT" </t>
    </r>
    <r>
      <rPr>
        <sz val="8"/>
        <rFont val="돋움"/>
        <family val="3"/>
        <charset val="129"/>
      </rPr>
      <t>참조</t>
    </r>
    <phoneticPr fontId="96" type="noConversion"/>
  </si>
  <si>
    <r>
      <rPr>
        <sz val="10"/>
        <rFont val="돋움"/>
        <family val="3"/>
        <charset val="129"/>
      </rPr>
      <t>홈</t>
    </r>
    <phoneticPr fontId="73" type="noConversion"/>
  </si>
  <si>
    <t>0x02FD</t>
    <phoneticPr fontId="96" type="noConversion"/>
  </si>
  <si>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순서</t>
    </r>
    <r>
      <rPr>
        <sz val="10"/>
        <rFont val="Arial"/>
        <family val="2"/>
      </rPr>
      <t>: HOME -&gt; BRK -&gt; BATT INFO(</t>
    </r>
    <r>
      <rPr>
        <sz val="10"/>
        <rFont val="돋움"/>
        <family val="3"/>
        <charset val="129"/>
      </rPr>
      <t>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릴리즈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>)</t>
    </r>
    <phoneticPr fontId="96" type="noConversion"/>
  </si>
  <si>
    <t>Zem KIDS</t>
    <phoneticPr fontId="96" type="noConversion"/>
  </si>
  <si>
    <t>0x59A6</t>
    <phoneticPr fontId="96" type="noConversion"/>
  </si>
  <si>
    <t>0x07</t>
    <phoneticPr fontId="96" type="noConversion"/>
  </si>
  <si>
    <r>
      <t xml:space="preserve">바로가기 -&gt; Zem KIDS </t>
    </r>
    <r>
      <rPr>
        <sz val="10"/>
        <rFont val="돋움"/>
        <family val="2"/>
        <charset val="129"/>
      </rPr>
      <t>변경</t>
    </r>
    <r>
      <rPr>
        <sz val="10"/>
        <rFont val="Arial"/>
        <family val="2"/>
      </rPr>
      <t>(Rev0.52)</t>
    </r>
    <phoneticPr fontId="96" type="noConversion"/>
  </si>
  <si>
    <r>
      <t xml:space="preserve">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+</t>
    </r>
    <phoneticPr fontId="73" type="noConversion"/>
  </si>
  <si>
    <r>
      <rPr>
        <sz val="10"/>
        <color rgb="FFFF0000"/>
        <rFont val="돋움"/>
        <family val="2"/>
        <charset val="129"/>
      </rPr>
      <t>삼성</t>
    </r>
    <r>
      <rPr>
        <sz val="10"/>
        <color rgb="FFFF0000"/>
        <rFont val="Arial"/>
        <family val="2"/>
      </rPr>
      <t xml:space="preserve"> + LG</t>
    </r>
    <phoneticPr fontId="73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</si>
  <si>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phoneticPr fontId="96" type="noConversion"/>
  </si>
  <si>
    <r>
      <t xml:space="preserve">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-</t>
    </r>
    <phoneticPr fontId="73" type="noConversion"/>
  </si>
  <si>
    <r>
      <rPr>
        <sz val="10"/>
        <color rgb="FF000000"/>
        <rFont val="돋움"/>
        <family val="3"/>
        <charset val="129"/>
      </rPr>
      <t>▲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상</t>
    </r>
    <r>
      <rPr>
        <sz val="10"/>
        <color rgb="FF000000"/>
        <rFont val="Arial"/>
        <family val="2"/>
      </rPr>
      <t>)</t>
    </r>
    <phoneticPr fontId="73" type="noConversion"/>
  </si>
  <si>
    <t>0x49B6</t>
    <phoneticPr fontId="96" type="noConversion"/>
  </si>
  <si>
    <r>
      <rPr>
        <sz val="10"/>
        <rFont val="돋움"/>
        <family val="3"/>
        <charset val="129"/>
      </rPr>
      <t>▼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하</t>
    </r>
    <r>
      <rPr>
        <sz val="10"/>
        <rFont val="Arial"/>
        <family val="2"/>
      </rPr>
      <t>)</t>
    </r>
    <phoneticPr fontId="73" type="noConversion"/>
  </si>
  <si>
    <t>0x4AB5</t>
    <phoneticPr fontId="96" type="noConversion"/>
  </si>
  <si>
    <r>
      <rPr>
        <sz val="10"/>
        <rFont val="돋움"/>
        <family val="3"/>
        <charset val="129"/>
      </rPr>
      <t>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좌</t>
    </r>
    <r>
      <rPr>
        <sz val="10"/>
        <rFont val="Arial"/>
        <family val="2"/>
      </rPr>
      <t>)/</t>
    </r>
    <r>
      <rPr>
        <sz val="10"/>
        <rFont val="돋움"/>
        <family val="3"/>
        <charset val="129"/>
      </rPr>
      <t>Ⅰ◀◀뒤건너뛰기</t>
    </r>
    <phoneticPr fontId="73" type="noConversion"/>
  </si>
  <si>
    <t>0x4BB4</t>
    <phoneticPr fontId="96" type="noConversion"/>
  </si>
  <si>
    <r>
      <rPr>
        <sz val="10"/>
        <rFont val="돋움"/>
        <family val="3"/>
        <charset val="129"/>
      </rPr>
      <t>▶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우</t>
    </r>
    <r>
      <rPr>
        <sz val="10"/>
        <rFont val="Arial"/>
        <family val="2"/>
      </rPr>
      <t>)/</t>
    </r>
    <r>
      <rPr>
        <sz val="10"/>
        <rFont val="돋움"/>
        <family val="3"/>
        <charset val="129"/>
      </rPr>
      <t>▶▶Ⅰ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앞건너뛰기</t>
    </r>
    <r>
      <rPr>
        <sz val="10"/>
        <rFont val="Arial"/>
        <family val="2"/>
      </rPr>
      <t>)</t>
    </r>
    <phoneticPr fontId="73" type="noConversion"/>
  </si>
  <si>
    <t>0x4CB3</t>
    <phoneticPr fontId="96" type="noConversion"/>
  </si>
  <si>
    <r>
      <t>OK/</t>
    </r>
    <r>
      <rPr>
        <sz val="10"/>
        <color rgb="FF000000"/>
        <rFont val="돋움"/>
        <family val="3"/>
        <charset val="129"/>
      </rPr>
      <t>▶</t>
    </r>
    <r>
      <rPr>
        <sz val="10"/>
        <color rgb="FF000000"/>
        <rFont val="Arial"/>
        <family val="2"/>
      </rPr>
      <t>/</t>
    </r>
    <r>
      <rPr>
        <sz val="10"/>
        <color rgb="FF000000"/>
        <rFont val="돋움"/>
        <family val="3"/>
        <charset val="129"/>
      </rPr>
      <t>Ⅱ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재생</t>
    </r>
    <r>
      <rPr>
        <sz val="10"/>
        <color rgb="FF000000"/>
        <rFont val="Arial"/>
        <family val="2"/>
      </rPr>
      <t>/</t>
    </r>
    <r>
      <rPr>
        <sz val="10"/>
        <color rgb="FF000000"/>
        <rFont val="돋움"/>
        <family val="3"/>
        <charset val="129"/>
      </rPr>
      <t>일시정지</t>
    </r>
    <r>
      <rPr>
        <sz val="10"/>
        <color rgb="FF000000"/>
        <rFont val="Arial"/>
        <family val="2"/>
      </rPr>
      <t>)</t>
    </r>
    <phoneticPr fontId="73" type="noConversion"/>
  </si>
  <si>
    <t>0x46B9</t>
    <phoneticPr fontId="96" type="noConversion"/>
  </si>
  <si>
    <t>0x0C</t>
    <phoneticPr fontId="96" type="noConversion"/>
  </si>
  <si>
    <t>0x4100</t>
    <phoneticPr fontId="96" type="noConversion"/>
  </si>
  <si>
    <t>Menu Pick</t>
    <phoneticPr fontId="96" type="noConversion"/>
  </si>
  <si>
    <r>
      <t xml:space="preserve">RF Protocol </t>
    </r>
    <r>
      <rPr>
        <sz val="8"/>
        <color theme="1"/>
        <rFont val="돋움"/>
        <family val="3"/>
        <charset val="129"/>
      </rPr>
      <t>시트의</t>
    </r>
    <r>
      <rPr>
        <sz val="8"/>
        <color theme="1"/>
        <rFont val="Arial"/>
        <family val="2"/>
      </rPr>
      <t xml:space="preserve"> "HID Consumer Key code on ATT" </t>
    </r>
    <r>
      <rPr>
        <sz val="8"/>
        <color theme="1"/>
        <rFont val="돋움"/>
        <family val="3"/>
        <charset val="129"/>
      </rPr>
      <t>참조</t>
    </r>
    <phoneticPr fontId="96" type="noConversion"/>
  </si>
  <si>
    <r>
      <rPr>
        <sz val="10"/>
        <rFont val="돋움"/>
        <family val="3"/>
        <charset val="129"/>
      </rPr>
      <t>채널∧</t>
    </r>
    <phoneticPr fontId="14" type="noConversion"/>
  </si>
  <si>
    <t>0x40BF</t>
    <phoneticPr fontId="96" type="noConversion"/>
  </si>
  <si>
    <r>
      <rPr>
        <sz val="10"/>
        <rFont val="돋움"/>
        <family val="3"/>
        <charset val="129"/>
      </rPr>
      <t>채널∨</t>
    </r>
    <phoneticPr fontId="73" type="noConversion"/>
  </si>
  <si>
    <t>0x41BE</t>
    <phoneticPr fontId="96" type="noConversion"/>
  </si>
  <si>
    <r>
      <rPr>
        <sz val="10"/>
        <color rgb="FFFF0000"/>
        <rFont val="돋움"/>
        <family val="3"/>
        <charset val="129"/>
      </rPr>
      <t>이전</t>
    </r>
    <phoneticPr fontId="96" type="noConversion"/>
  </si>
  <si>
    <t>0x4EB1</t>
    <phoneticPr fontId="96" type="noConversion"/>
  </si>
  <si>
    <r>
      <rPr>
        <sz val="10"/>
        <color rgb="FFFF0000"/>
        <rFont val="맑은 고딕"/>
        <family val="2"/>
        <charset val="129"/>
      </rPr>
      <t>스마트</t>
    </r>
    <r>
      <rPr>
        <sz val="10"/>
        <color rgb="FFFF0000"/>
        <rFont val="Arial"/>
        <family val="2"/>
      </rPr>
      <t xml:space="preserve">TV </t>
    </r>
    <r>
      <rPr>
        <sz val="10"/>
        <color rgb="FFFF0000"/>
        <rFont val="맑은 고딕"/>
        <family val="2"/>
        <charset val="129"/>
      </rPr>
      <t>모드에서는</t>
    </r>
    <r>
      <rPr>
        <sz val="10"/>
        <color rgb="FFFF0000"/>
        <rFont val="Arial"/>
        <family val="2"/>
      </rPr>
      <t xml:space="preserve"> TV </t>
    </r>
    <r>
      <rPr>
        <sz val="10"/>
        <color rgb="FFFF0000"/>
        <rFont val="맑은 고딕"/>
        <family val="2"/>
        <charset val="129"/>
      </rPr>
      <t>코드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맑은 고딕"/>
        <family val="2"/>
        <charset val="129"/>
      </rPr>
      <t>송출</t>
    </r>
    <phoneticPr fontId="96" type="noConversion"/>
  </si>
  <si>
    <r>
      <rPr>
        <sz val="10"/>
        <color rgb="FFFF0000"/>
        <rFont val="돋움"/>
        <family val="3"/>
        <charset val="129"/>
      </rPr>
      <t>나가기</t>
    </r>
    <phoneticPr fontId="96" type="noConversion"/>
  </si>
  <si>
    <t>0x34CB</t>
    <phoneticPr fontId="96" type="noConversion"/>
  </si>
  <si>
    <t>0x07</t>
    <phoneticPr fontId="96" type="noConversion"/>
  </si>
  <si>
    <r>
      <rPr>
        <sz val="10"/>
        <color rgb="FFFF0000"/>
        <rFont val="맑은 고딕"/>
        <family val="3"/>
        <charset val="129"/>
      </rPr>
      <t>스마트</t>
    </r>
    <r>
      <rPr>
        <sz val="10"/>
        <color rgb="FFFF0000"/>
        <rFont val="Arial"/>
        <family val="2"/>
      </rPr>
      <t xml:space="preserve">TV </t>
    </r>
    <r>
      <rPr>
        <sz val="10"/>
        <color rgb="FFFF0000"/>
        <rFont val="맑은 고딕"/>
        <family val="3"/>
        <charset val="129"/>
      </rPr>
      <t>모드에서는</t>
    </r>
    <r>
      <rPr>
        <sz val="10"/>
        <color rgb="FFFF0000"/>
        <rFont val="Arial"/>
        <family val="2"/>
      </rPr>
      <t xml:space="preserve"> TV </t>
    </r>
    <r>
      <rPr>
        <sz val="10"/>
        <color rgb="FFFF0000"/>
        <rFont val="맑은 고딕"/>
        <family val="3"/>
        <charset val="129"/>
      </rPr>
      <t>코드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맑은 고딕"/>
        <family val="3"/>
        <charset val="129"/>
      </rPr>
      <t>송출</t>
    </r>
    <phoneticPr fontId="96" type="noConversion"/>
  </si>
  <si>
    <r>
      <rPr>
        <sz val="10"/>
        <color rgb="FF000000"/>
        <rFont val="돋움"/>
        <family val="3"/>
        <charset val="129"/>
      </rPr>
      <t>마이크</t>
    </r>
    <phoneticPr fontId="96" type="noConversion"/>
  </si>
  <si>
    <t>0xD12E</t>
    <phoneticPr fontId="96" type="noConversion"/>
  </si>
  <si>
    <t>0x002300</t>
    <phoneticPr fontId="96" type="noConversion"/>
  </si>
  <si>
    <r>
      <t xml:space="preserve">RF Protocol </t>
    </r>
    <r>
      <rPr>
        <b/>
        <sz val="10"/>
        <rFont val="돋움"/>
        <family val="3"/>
        <charset val="129"/>
      </rPr>
      <t>시트의</t>
    </r>
    <r>
      <rPr>
        <b/>
        <sz val="10"/>
        <rFont val="Arial"/>
        <family val="2"/>
      </rPr>
      <t xml:space="preserve"> HID </t>
    </r>
    <r>
      <rPr>
        <b/>
        <sz val="10"/>
        <rFont val="돋움"/>
        <family val="3"/>
        <charset val="129"/>
      </rPr>
      <t>음성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검색</t>
    </r>
    <r>
      <rPr>
        <b/>
        <sz val="10"/>
        <rFont val="Arial"/>
        <family val="2"/>
      </rPr>
      <t xml:space="preserve"> code </t>
    </r>
    <r>
      <rPr>
        <b/>
        <sz val="10"/>
        <rFont val="돋움"/>
        <family val="3"/>
        <charset val="129"/>
      </rPr>
      <t>참조</t>
    </r>
    <phoneticPr fontId="96" type="noConversion"/>
  </si>
  <si>
    <r>
      <rPr>
        <sz val="10"/>
        <color rgb="FF000000"/>
        <rFont val="돋움"/>
        <family val="3"/>
        <charset val="129"/>
      </rPr>
      <t>◀◀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되감기</t>
    </r>
    <r>
      <rPr>
        <sz val="10"/>
        <color rgb="FF000000"/>
        <rFont val="Arial"/>
        <family val="2"/>
      </rPr>
      <t>)/ R</t>
    </r>
    <phoneticPr fontId="96" type="noConversion"/>
  </si>
  <si>
    <t>0x609F</t>
    <phoneticPr fontId="96" type="noConversion"/>
  </si>
  <si>
    <r>
      <rPr>
        <sz val="10"/>
        <color rgb="FF000000"/>
        <rFont val="돋움"/>
        <family val="3"/>
        <charset val="129"/>
      </rPr>
      <t>▶▶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빨리감기</t>
    </r>
    <r>
      <rPr>
        <sz val="10"/>
        <color rgb="FF000000"/>
        <rFont val="Arial"/>
        <family val="2"/>
      </rPr>
      <t>) / B</t>
    </r>
    <phoneticPr fontId="96" type="noConversion"/>
  </si>
  <si>
    <t>0x639C</t>
    <phoneticPr fontId="96" type="noConversion"/>
  </si>
  <si>
    <t>0x21DE</t>
    <phoneticPr fontId="96" type="noConversion"/>
  </si>
  <si>
    <t>0x22DD</t>
    <phoneticPr fontId="96" type="noConversion"/>
  </si>
  <si>
    <t>0x23DC</t>
    <phoneticPr fontId="96" type="noConversion"/>
  </si>
  <si>
    <t>0x24DB</t>
    <phoneticPr fontId="96" type="noConversion"/>
  </si>
  <si>
    <t>0x25DA</t>
    <phoneticPr fontId="96" type="noConversion"/>
  </si>
  <si>
    <t>0x26D9</t>
    <phoneticPr fontId="96" type="noConversion"/>
  </si>
  <si>
    <t>0x27D8</t>
    <phoneticPr fontId="96" type="noConversion"/>
  </si>
  <si>
    <t>0x28D7</t>
    <phoneticPr fontId="96" type="noConversion"/>
  </si>
  <si>
    <t>0x29D6</t>
    <phoneticPr fontId="96" type="noConversion"/>
  </si>
  <si>
    <r>
      <t>*/</t>
    </r>
    <r>
      <rPr>
        <sz val="10"/>
        <color rgb="FF000000"/>
        <rFont val="돋움"/>
        <family val="3"/>
        <charset val="129"/>
      </rPr>
      <t>문자지움</t>
    </r>
    <phoneticPr fontId="96" type="noConversion"/>
  </si>
  <si>
    <t>0x2AD5</t>
    <phoneticPr fontId="96" type="noConversion"/>
  </si>
  <si>
    <t>0x20DF</t>
    <phoneticPr fontId="96" type="noConversion"/>
  </si>
  <si>
    <r>
      <t>#/</t>
    </r>
    <r>
      <rPr>
        <sz val="10"/>
        <color rgb="FF000000"/>
        <rFont val="돋움"/>
        <family val="3"/>
        <charset val="129"/>
      </rPr>
      <t>문자변환</t>
    </r>
    <phoneticPr fontId="96" type="noConversion"/>
  </si>
  <si>
    <t>0x2BD4</t>
    <phoneticPr fontId="96" type="noConversion"/>
  </si>
  <si>
    <r>
      <rPr>
        <sz val="10"/>
        <color rgb="FF000000"/>
        <rFont val="돋움"/>
        <family val="3"/>
        <charset val="129"/>
      </rPr>
      <t>특수
키코드</t>
    </r>
    <phoneticPr fontId="96" type="noConversion"/>
  </si>
  <si>
    <t>Normal Battery</t>
    <phoneticPr fontId="96" type="noConversion"/>
  </si>
  <si>
    <t>0x3AC5</t>
    <phoneticPr fontId="96" type="noConversion"/>
  </si>
  <si>
    <t>0x07</t>
    <phoneticPr fontId="96" type="noConversion"/>
  </si>
  <si>
    <t>Low Battery</t>
    <phoneticPr fontId="96" type="noConversion"/>
  </si>
  <si>
    <t>0x3BC4</t>
    <phoneticPr fontId="96" type="noConversion"/>
  </si>
  <si>
    <t>Empty Battery</t>
    <phoneticPr fontId="96" type="noConversion"/>
  </si>
  <si>
    <t>0x3CC3</t>
    <phoneticPr fontId="96" type="noConversion"/>
  </si>
  <si>
    <t>EarJack Insert</t>
    <phoneticPr fontId="96" type="noConversion"/>
  </si>
  <si>
    <t>0x3DC2</t>
    <phoneticPr fontId="96" type="noConversion"/>
  </si>
  <si>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삽입시</t>
    </r>
    <r>
      <rPr>
        <sz val="10"/>
        <rFont val="Arial"/>
        <family val="2"/>
      </rPr>
      <t>(BT Connected)</t>
    </r>
    <phoneticPr fontId="96" type="noConversion"/>
  </si>
  <si>
    <t>Break Data Code</t>
    <phoneticPr fontId="96" type="noConversion"/>
  </si>
  <si>
    <t>0xFF00</t>
    <phoneticPr fontId="96" type="noConversion"/>
  </si>
  <si>
    <t>0x00FFFF</t>
    <phoneticPr fontId="96" type="noConversion"/>
  </si>
  <si>
    <r>
      <t xml:space="preserve">IR: </t>
    </r>
    <r>
      <rPr>
        <sz val="10"/>
        <color theme="1"/>
        <rFont val="돋움"/>
        <family val="3"/>
        <charset val="129"/>
      </rPr>
      <t>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키만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</t>
    </r>
    <r>
      <rPr>
        <sz val="10"/>
        <color theme="1"/>
        <rFont val="Arial"/>
        <family val="2"/>
      </rPr>
      <t xml:space="preserve">, BT: </t>
    </r>
    <r>
      <rPr>
        <sz val="10"/>
        <color theme="1"/>
        <rFont val="돋움"/>
        <family val="3"/>
        <charset val="129"/>
      </rPr>
      <t>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</t>
    </r>
    <phoneticPr fontId="96" type="noConversion"/>
  </si>
  <si>
    <t>RCU Ver#3</t>
    <phoneticPr fontId="96" type="noConversion"/>
  </si>
  <si>
    <t>0xF310 ~ 0xF314</t>
    <phoneticPr fontId="96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</si>
  <si>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(RS)
0xF300~0xF30A : BT02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1) 
0xF310~0xF314 : BT06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2 - BLE) 
0xF320~0xF324 : BT03 (Smart STB </t>
    </r>
    <r>
      <rPr>
        <sz val="10"/>
        <rFont val="돋움"/>
        <family val="3"/>
        <charset val="129"/>
      </rPr>
      <t>신규</t>
    </r>
    <r>
      <rPr>
        <sz val="10"/>
        <rFont val="Arial"/>
        <family val="2"/>
      </rPr>
      <t>) 
0xF330~0xF334 : BT05 (</t>
    </r>
    <r>
      <rPr>
        <sz val="10"/>
        <rFont val="돋움"/>
        <family val="3"/>
        <charset val="129"/>
      </rPr>
      <t>서라운드</t>
    </r>
    <r>
      <rPr>
        <sz val="10"/>
        <rFont val="Arial"/>
        <family val="2"/>
      </rPr>
      <t xml:space="preserve"> STB) 
0xF340~0xF344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0xF350~0xF354 : BT08 (AI STB - BLE) 
0xF360~0xF364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 
0xF370~0xF374 : BA01(Android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0xF380~0xF384 : BT10(AI 2 STB - BLE)
0xF3A0~0xF3A4 : BT11(AI 2 STB - BLE)
0xF3B0~0xF3B4 : BA02(ATV STB - BLE)
0xF3C0~0xF3C4 : BT12(Smart TV </t>
    </r>
    <r>
      <rPr>
        <sz val="10"/>
        <rFont val="돋움"/>
        <family val="3"/>
        <charset val="129"/>
      </rPr>
      <t>제어</t>
    </r>
    <r>
      <rPr>
        <sz val="10"/>
        <rFont val="Arial"/>
        <family val="2"/>
      </rPr>
      <t>)</t>
    </r>
    <r>
      <rPr>
        <sz val="10"/>
        <color rgb="FFFF0000"/>
        <rFont val="Arial"/>
        <family val="2"/>
      </rPr>
      <t xml:space="preserve">
0xF3D0~0xF3D4 : BA03(Smart TV </t>
    </r>
    <r>
      <rPr>
        <sz val="10"/>
        <color rgb="FFFF0000"/>
        <rFont val="돋움"/>
        <family val="2"/>
        <charset val="129"/>
      </rPr>
      <t>제어</t>
    </r>
    <r>
      <rPr>
        <sz val="10"/>
        <color rgb="FFFF0000"/>
        <rFont val="Arial"/>
        <family val="2"/>
      </rPr>
      <t xml:space="preserve">)
</t>
    </r>
    <r>
      <rPr>
        <sz val="10"/>
        <rFont val="Arial"/>
        <family val="2"/>
      </rPr>
      <t xml:space="preserve">* </t>
    </r>
    <r>
      <rPr>
        <sz val="10"/>
        <rFont val="돋움"/>
        <family val="3"/>
        <charset val="129"/>
      </rPr>
      <t>하위</t>
    </r>
    <r>
      <rPr>
        <sz val="10"/>
        <rFont val="Arial"/>
        <family val="2"/>
      </rPr>
      <t xml:space="preserve"> 4bit </t>
    </r>
    <r>
      <rPr>
        <sz val="10"/>
        <rFont val="돋움"/>
        <family val="3"/>
        <charset val="129"/>
      </rPr>
      <t>버전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(0~A)</t>
    </r>
    <phoneticPr fontId="96" type="noConversion"/>
  </si>
  <si>
    <t>RCU Ver#4</t>
    <phoneticPr fontId="96" type="noConversion"/>
  </si>
  <si>
    <t>0xF4A0 ~ 0xF4A4</t>
    <phoneticPr fontId="96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</si>
  <si>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모본</t>
    </r>
    <r>
      <rPr>
        <sz val="10"/>
        <rFont val="Arial"/>
        <family val="2"/>
      </rPr>
      <t xml:space="preserve">)
0xF400~0xF40A : BT02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1) 
0xF410~0xF414 : BT06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2 - BLE) 
0xF420~0xF424 : BT03 (Smart STB </t>
    </r>
    <r>
      <rPr>
        <sz val="10"/>
        <rFont val="돋움"/>
        <family val="3"/>
        <charset val="129"/>
      </rPr>
      <t>신규</t>
    </r>
    <r>
      <rPr>
        <sz val="10"/>
        <rFont val="Arial"/>
        <family val="2"/>
      </rPr>
      <t>) 
0xF430~0xF434 : BT05 (</t>
    </r>
    <r>
      <rPr>
        <sz val="10"/>
        <rFont val="돋움"/>
        <family val="3"/>
        <charset val="129"/>
      </rPr>
      <t>서라운드</t>
    </r>
    <r>
      <rPr>
        <sz val="10"/>
        <rFont val="Arial"/>
        <family val="2"/>
      </rPr>
      <t xml:space="preserve"> STB) 
0xF440~0xF444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0xF450~0xF454 : BT08 (AI STB - BLE) 
0xF460~0xF464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0xF470~0xF474 : BA01(Android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0xF480~0xF484 : BT10(AI 2 STB - BLE)
0xF4A0~0xF4A4 : BT11(AI 2 STB - BLE)
0xF4B0~0xF4B4 : BA02(ATV STB - BLE)
0xF4C0~0xF4C4 : BT12(Smart TV </t>
    </r>
    <r>
      <rPr>
        <sz val="10"/>
        <rFont val="돋움"/>
        <family val="3"/>
        <charset val="129"/>
      </rPr>
      <t>제어</t>
    </r>
    <r>
      <rPr>
        <sz val="10"/>
        <rFont val="Arial"/>
        <family val="2"/>
      </rPr>
      <t>)</t>
    </r>
    <r>
      <rPr>
        <sz val="10"/>
        <color rgb="FFFF0000"/>
        <rFont val="Arial"/>
        <family val="2"/>
      </rPr>
      <t xml:space="preserve">
0xF4D0~0xF4D4 : BA03(Smart TV </t>
    </r>
    <r>
      <rPr>
        <sz val="10"/>
        <color rgb="FFFF0000"/>
        <rFont val="돋움"/>
        <family val="2"/>
        <charset val="129"/>
      </rPr>
      <t>제어</t>
    </r>
    <r>
      <rPr>
        <sz val="10"/>
        <color rgb="FFFF0000"/>
        <rFont val="Arial"/>
        <family val="2"/>
      </rPr>
      <t xml:space="preserve">)
</t>
    </r>
    <r>
      <rPr>
        <sz val="10"/>
        <rFont val="Arial"/>
        <family val="2"/>
      </rPr>
      <t xml:space="preserve">* </t>
    </r>
    <r>
      <rPr>
        <sz val="10"/>
        <rFont val="돋움"/>
        <family val="3"/>
        <charset val="129"/>
      </rPr>
      <t>하위</t>
    </r>
    <r>
      <rPr>
        <sz val="10"/>
        <rFont val="Arial"/>
        <family val="2"/>
      </rPr>
      <t xml:space="preserve"> 4bit </t>
    </r>
    <r>
      <rPr>
        <sz val="10"/>
        <rFont val="돋움"/>
        <family val="3"/>
        <charset val="129"/>
      </rPr>
      <t>버전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(0~A)</t>
    </r>
    <phoneticPr fontId="96" type="noConversion"/>
  </si>
  <si>
    <t>RCU Ver#5</t>
    <phoneticPr fontId="96" type="noConversion"/>
  </si>
  <si>
    <t>0xF510 ~ 0xF514</t>
    <phoneticPr fontId="96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</si>
  <si>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(UEI)
0xF540~0xF544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0xF550~0xF554 : BT08 (AI STB - BLE) 
0xF560~0xF564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 
0xF590~0xF594 : SR01 (</t>
    </r>
    <r>
      <rPr>
        <sz val="10"/>
        <rFont val="돋움"/>
        <family val="3"/>
        <charset val="129"/>
      </rPr>
      <t>보이스틱</t>
    </r>
    <r>
      <rPr>
        <sz val="10"/>
        <rFont val="Arial"/>
        <family val="2"/>
      </rPr>
      <t xml:space="preserve"> - BLE) </t>
    </r>
    <phoneticPr fontId="96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</si>
  <si>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시작</t>
    </r>
    <phoneticPr fontId="96" type="noConversion"/>
  </si>
  <si>
    <t>0x54AB</t>
    <phoneticPr fontId="96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</si>
  <si>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시작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코드</t>
    </r>
    <r>
      <rPr>
        <sz val="10"/>
        <color rgb="FF000000"/>
        <rFont val="Arial"/>
        <family val="2"/>
      </rPr>
      <t xml:space="preserve"> BT07 </t>
    </r>
    <r>
      <rPr>
        <sz val="10"/>
        <color rgb="FF000000"/>
        <rFont val="맑은 고딕"/>
        <family val="3"/>
        <charset val="129"/>
      </rPr>
      <t>삭제부터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삭제</t>
    </r>
    <phoneticPr fontId="96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</si>
  <si>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종료</t>
    </r>
    <phoneticPr fontId="96" type="noConversion"/>
  </si>
  <si>
    <t>0x55AA</t>
    <phoneticPr fontId="96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</si>
  <si>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종료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코드</t>
    </r>
    <r>
      <rPr>
        <sz val="10"/>
        <color rgb="FF000000"/>
        <rFont val="Arial"/>
        <family val="2"/>
      </rPr>
      <t xml:space="preserve"> BT07 </t>
    </r>
    <r>
      <rPr>
        <sz val="10"/>
        <color rgb="FF000000"/>
        <rFont val="맑은 고딕"/>
        <family val="3"/>
        <charset val="129"/>
      </rPr>
      <t>삭제부터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삭제</t>
    </r>
    <phoneticPr fontId="96" type="noConversion"/>
  </si>
  <si>
    <r>
      <rPr>
        <sz val="10"/>
        <rFont val="돋움"/>
        <family val="3"/>
        <charset val="129"/>
      </rPr>
      <t>드래그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상</t>
    </r>
    <r>
      <rPr>
        <sz val="10"/>
        <rFont val="Arial"/>
        <family val="2"/>
      </rPr>
      <t>)</t>
    </r>
    <phoneticPr fontId="96" type="noConversion"/>
  </si>
  <si>
    <t>0x8778</t>
    <phoneticPr fontId="96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</si>
  <si>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하</t>
    </r>
    <r>
      <rPr>
        <sz val="10"/>
        <color rgb="FF000000"/>
        <rFont val="Arial"/>
        <family val="2"/>
      </rPr>
      <t>)</t>
    </r>
    <phoneticPr fontId="96" type="noConversion"/>
  </si>
  <si>
    <t>0x827D</t>
    <phoneticPr fontId="96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</si>
  <si>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좌</t>
    </r>
    <r>
      <rPr>
        <sz val="10"/>
        <color rgb="FF000000"/>
        <rFont val="Arial"/>
        <family val="2"/>
      </rPr>
      <t>)</t>
    </r>
    <phoneticPr fontId="96" type="noConversion"/>
  </si>
  <si>
    <t>0x837C</t>
    <phoneticPr fontId="96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</si>
  <si>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우</t>
    </r>
    <r>
      <rPr>
        <sz val="10"/>
        <color rgb="FF000000"/>
        <rFont val="Arial"/>
        <family val="2"/>
      </rPr>
      <t>)</t>
    </r>
    <phoneticPr fontId="96" type="noConversion"/>
  </si>
  <si>
    <t>0x847B</t>
    <phoneticPr fontId="96" type="noConversion"/>
  </si>
  <si>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설정</t>
    </r>
    <phoneticPr fontId="96" type="noConversion"/>
  </si>
  <si>
    <t>0x857A + 0xFF00</t>
    <phoneticPr fontId="96" type="noConversion"/>
  </si>
  <si>
    <t>0x85A7 + 0xFF00</t>
    <phoneticPr fontId="96" type="noConversion"/>
  </si>
  <si>
    <r>
      <t>[0] 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리모컨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상태</t>
    </r>
    <r>
      <rPr>
        <strike/>
        <sz val="10"/>
        <rFont val="Arial"/>
        <family val="2"/>
      </rPr>
      <t>)</t>
    </r>
    <phoneticPr fontId="96" type="noConversion"/>
  </si>
  <si>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해제</t>
    </r>
    <phoneticPr fontId="96" type="noConversion"/>
  </si>
  <si>
    <t>0x8679 + 0xFF00</t>
    <phoneticPr fontId="96" type="noConversion"/>
  </si>
  <si>
    <t>0x8697 + 0xFF00</t>
    <phoneticPr fontId="96" type="noConversion"/>
  </si>
  <si>
    <r>
      <t>[0] 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리모컨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해제</t>
    </r>
    <r>
      <rPr>
        <strike/>
        <sz val="10"/>
        <rFont val="Arial"/>
        <family val="2"/>
      </rPr>
      <t>)</t>
    </r>
    <phoneticPr fontId="96" type="noConversion"/>
  </si>
  <si>
    <r>
      <rPr>
        <sz val="10"/>
        <color rgb="FF000000"/>
        <rFont val="돋움"/>
        <family val="3"/>
        <charset val="129"/>
      </rPr>
      <t>음성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제한</t>
    </r>
    <phoneticPr fontId="96" type="noConversion"/>
  </si>
  <si>
    <t>0xD22D</t>
    <phoneticPr fontId="96" type="noConversion"/>
  </si>
  <si>
    <r>
      <t xml:space="preserve">BLE </t>
    </r>
    <r>
      <rPr>
        <strike/>
        <sz val="10"/>
        <color rgb="FF0000FF"/>
        <rFont val="맑은 고딕"/>
        <family val="3"/>
        <charset val="129"/>
      </rPr>
      <t>끊긴</t>
    </r>
    <r>
      <rPr>
        <strike/>
        <sz val="10"/>
        <color rgb="FF0000FF"/>
        <rFont val="Arial"/>
        <family val="2"/>
      </rPr>
      <t xml:space="preserve"> </t>
    </r>
    <r>
      <rPr>
        <strike/>
        <sz val="10"/>
        <color rgb="FF0000FF"/>
        <rFont val="맑은 고딕"/>
        <family val="3"/>
        <charset val="129"/>
      </rPr>
      <t>상태에서</t>
    </r>
    <r>
      <rPr>
        <strike/>
        <sz val="10"/>
        <color rgb="FF0000FF"/>
        <rFont val="Arial"/>
        <family val="2"/>
      </rPr>
      <t xml:space="preserve"> </t>
    </r>
    <r>
      <rPr>
        <strike/>
        <sz val="10"/>
        <color rgb="FF0000FF"/>
        <rFont val="맑은 고딕"/>
        <family val="3"/>
        <charset val="129"/>
      </rPr>
      <t>키</t>
    </r>
    <r>
      <rPr>
        <strike/>
        <sz val="10"/>
        <color rgb="FF0000FF"/>
        <rFont val="Arial"/>
        <family val="2"/>
      </rPr>
      <t xml:space="preserve"> </t>
    </r>
    <r>
      <rPr>
        <strike/>
        <sz val="10"/>
        <color rgb="FF0000FF"/>
        <rFont val="맑은 고딕"/>
        <family val="3"/>
        <charset val="129"/>
      </rPr>
      <t>입력시</t>
    </r>
    <r>
      <rPr>
        <strike/>
        <sz val="10"/>
        <color rgb="FF0000FF"/>
        <rFont val="Arial"/>
        <family val="2"/>
      </rPr>
      <t xml:space="preserve"> </t>
    </r>
    <r>
      <rPr>
        <strike/>
        <sz val="10"/>
        <color rgb="FF0000FF"/>
        <rFont val="맑은 고딕"/>
        <family val="3"/>
        <charset val="129"/>
      </rPr>
      <t>출력</t>
    </r>
    <r>
      <rPr>
        <strike/>
        <sz val="10"/>
        <color rgb="FF0000FF"/>
        <rFont val="Arial"/>
        <family val="2"/>
      </rPr>
      <t>(IR Only)</t>
    </r>
    <phoneticPr fontId="96" type="noConversion"/>
  </si>
  <si>
    <r>
      <t xml:space="preserve">Btv </t>
    </r>
    <r>
      <rPr>
        <sz val="10"/>
        <color rgb="FFFF0000"/>
        <rFont val="Arial"/>
        <family val="3"/>
        <charset val="129"/>
      </rPr>
      <t>제어모드</t>
    </r>
    <phoneticPr fontId="96" type="noConversion"/>
  </si>
  <si>
    <t>0x6699</t>
    <phoneticPr fontId="96" type="noConversion"/>
  </si>
  <si>
    <r>
      <t xml:space="preserve">Btv </t>
    </r>
    <r>
      <rPr>
        <sz val="10"/>
        <rFont val="맑은 고딕"/>
        <family val="3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전환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코드</t>
    </r>
    <phoneticPr fontId="96" type="noConversion"/>
  </si>
  <si>
    <r>
      <t xml:space="preserve">TV </t>
    </r>
    <r>
      <rPr>
        <sz val="10"/>
        <color rgb="FFFF0000"/>
        <rFont val="Arial"/>
        <family val="3"/>
        <charset val="129"/>
      </rPr>
      <t>제어모드</t>
    </r>
    <phoneticPr fontId="96" type="noConversion"/>
  </si>
  <si>
    <t>0x6798</t>
    <phoneticPr fontId="96" type="noConversion"/>
  </si>
  <si>
    <r>
      <t xml:space="preserve">TV </t>
    </r>
    <r>
      <rPr>
        <sz val="10"/>
        <rFont val="맑은 고딕"/>
        <family val="3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전환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코드</t>
    </r>
    <phoneticPr fontId="96" type="noConversion"/>
  </si>
  <si>
    <r>
      <t xml:space="preserve">TV </t>
    </r>
    <r>
      <rPr>
        <sz val="10"/>
        <color rgb="FFFF0000"/>
        <rFont val="맑은 고딕"/>
        <family val="3"/>
        <charset val="129"/>
      </rPr>
      <t>제어모드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2"/>
        <charset val="129"/>
      </rPr>
      <t>사용</t>
    </r>
    <phoneticPr fontId="96" type="noConversion"/>
  </si>
  <si>
    <t>0x6897</t>
    <phoneticPr fontId="96" type="noConversion"/>
  </si>
  <si>
    <r>
      <t xml:space="preserve">TV </t>
    </r>
    <r>
      <rPr>
        <sz val="10"/>
        <rFont val="맑은 고딕"/>
        <family val="2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사용중임을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알리는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코드</t>
    </r>
    <phoneticPr fontId="96" type="noConversion"/>
  </si>
  <si>
    <r>
      <rPr>
        <b/>
        <sz val="10"/>
        <color theme="1"/>
        <rFont val="돋움"/>
        <family val="3"/>
        <charset val="129"/>
      </rPr>
      <t>기능</t>
    </r>
    <phoneticPr fontId="96" type="noConversion"/>
  </si>
  <si>
    <r>
      <rPr>
        <b/>
        <sz val="10"/>
        <color theme="1"/>
        <rFont val="돋움"/>
        <family val="3"/>
        <charset val="129"/>
      </rPr>
      <t>키조합</t>
    </r>
    <phoneticPr fontId="96" type="noConversion"/>
  </si>
  <si>
    <r>
      <rPr>
        <b/>
        <sz val="10"/>
        <color theme="1"/>
        <rFont val="돋움"/>
        <family val="3"/>
        <charset val="129"/>
      </rPr>
      <t>입력</t>
    </r>
    <phoneticPr fontId="96" type="noConversion"/>
  </si>
  <si>
    <r>
      <rPr>
        <b/>
        <sz val="10"/>
        <color theme="1"/>
        <rFont val="돋움"/>
        <family val="3"/>
        <charset val="129"/>
      </rPr>
      <t>비고</t>
    </r>
    <phoneticPr fontId="96" type="noConversion"/>
  </si>
  <si>
    <r>
      <rPr>
        <sz val="10"/>
        <color theme="1"/>
        <rFont val="돋움"/>
        <family val="3"/>
        <charset val="129"/>
      </rPr>
      <t>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조합
기능</t>
    </r>
    <phoneticPr fontId="96" type="noConversion"/>
  </si>
  <si>
    <t>Unpairing</t>
    <phoneticPr fontId="96" type="noConversion"/>
  </si>
  <si>
    <r>
      <t>[*] + [</t>
    </r>
    <r>
      <rPr>
        <sz val="10"/>
        <rFont val="돋움"/>
        <family val="3"/>
        <charset val="129"/>
      </rPr>
      <t>홈</t>
    </r>
    <r>
      <rPr>
        <sz val="10"/>
        <rFont val="Arial"/>
        <family val="2"/>
      </rPr>
      <t>]</t>
    </r>
    <phoneticPr fontId="96" type="noConversion"/>
  </si>
  <si>
    <r>
      <t>3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96" type="noConversion"/>
  </si>
  <si>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삭제</t>
    </r>
    <phoneticPr fontId="96" type="noConversion"/>
  </si>
  <si>
    <t>Re-Pairing</t>
    <phoneticPr fontId="96" type="noConversion"/>
  </si>
  <si>
    <t>[*] + [#]</t>
    <phoneticPr fontId="96" type="noConversion"/>
  </si>
  <si>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삭제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시도</t>
    </r>
    <phoneticPr fontId="96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</si>
  <si>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(Manual)</t>
    </r>
    <phoneticPr fontId="96" type="noConversion"/>
  </si>
  <si>
    <r>
      <rPr>
        <sz val="10"/>
        <color rgb="FFFF0000"/>
        <rFont val="Arial"/>
        <family val="2"/>
      </rPr>
      <t>[</t>
    </r>
    <r>
      <rPr>
        <sz val="10"/>
        <color rgb="FFFF0000"/>
        <rFont val="맑은 고딕"/>
        <family val="3"/>
        <charset val="129"/>
      </rPr>
      <t>스마트</t>
    </r>
    <r>
      <rPr>
        <sz val="10"/>
        <color rgb="FFFF0000"/>
        <rFont val="Arial"/>
        <family val="2"/>
      </rPr>
      <t>TV]</t>
    </r>
    <r>
      <rPr>
        <sz val="10"/>
        <rFont val="Arial"/>
        <family val="2"/>
      </rPr>
      <t xml:space="preserve"> + [</t>
    </r>
    <r>
      <rPr>
        <sz val="10"/>
        <rFont val="맑은 고딕"/>
        <family val="3"/>
        <charset val="129"/>
      </rPr>
      <t>외부입력</t>
    </r>
    <r>
      <rPr>
        <sz val="10"/>
        <rFont val="Arial"/>
        <family val="2"/>
      </rPr>
      <t xml:space="preserve">] </t>
    </r>
    <phoneticPr fontId="96" type="noConversion"/>
  </si>
  <si>
    <r>
      <rPr>
        <sz val="10"/>
        <rFont val="돋움"/>
        <family val="3"/>
        <charset val="129"/>
      </rPr>
      <t>숫자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96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</si>
  <si>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(Auto Search)</t>
    </r>
    <phoneticPr fontId="96" type="noConversion"/>
  </si>
  <si>
    <r>
      <t xml:space="preserve">CH+/CH-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Auto Search </t>
    </r>
    <r>
      <rPr>
        <sz val="10"/>
        <rFont val="돋움"/>
        <family val="3"/>
        <charset val="129"/>
      </rPr>
      <t>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96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</si>
  <si>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돋움"/>
        <family val="3"/>
        <charset val="129"/>
      </rPr>
      <t>그룹핑</t>
    </r>
    <r>
      <rPr>
        <sz val="10"/>
        <color theme="1"/>
        <rFont val="Arial"/>
        <family val="2"/>
      </rPr>
      <t>)</t>
    </r>
    <phoneticPr fontId="96" type="noConversion"/>
  </si>
  <si>
    <r>
      <rPr>
        <sz val="10"/>
        <rFont val="맑은 고딕"/>
        <family val="3"/>
        <charset val="129"/>
      </rPr>
      <t>그룹핑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번호키</t>
    </r>
    <r>
      <rPr>
        <sz val="10"/>
        <rFont val="Arial"/>
        <family val="2"/>
      </rPr>
      <t>[1~9] +</t>
    </r>
    <r>
      <rPr>
        <sz val="10"/>
        <color rgb="FFFF0000"/>
        <rFont val="Arial"/>
        <family val="2"/>
      </rPr>
      <t xml:space="preserve"> [</t>
    </r>
    <r>
      <rPr>
        <sz val="10"/>
        <color rgb="FFFF0000"/>
        <rFont val="맑은 고딕"/>
        <family val="3"/>
        <charset val="129"/>
      </rPr>
      <t>스마트</t>
    </r>
    <r>
      <rPr>
        <sz val="10"/>
        <color rgb="FFFF0000"/>
        <rFont val="Arial"/>
        <family val="2"/>
      </rPr>
      <t>TV]</t>
    </r>
    <phoneticPr fontId="96" type="noConversion"/>
  </si>
  <si>
    <r>
      <t xml:space="preserve">CH+/CH-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그룹내에서</t>
    </r>
    <r>
      <rPr>
        <sz val="10"/>
        <rFont val="Arial"/>
        <family val="2"/>
      </rPr>
      <t xml:space="preserve"> search </t>
    </r>
    <r>
      <rPr>
        <sz val="10"/>
        <rFont val="돋움"/>
        <family val="3"/>
        <charset val="129"/>
      </rPr>
      <t>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96" type="noConversion"/>
  </si>
  <si>
    <r>
      <t xml:space="preserve">IR Code </t>
    </r>
    <r>
      <rPr>
        <sz val="10"/>
        <color rgb="FF000000"/>
        <rFont val="돋움"/>
        <family val="3"/>
        <charset val="129"/>
      </rPr>
      <t>학습</t>
    </r>
    <phoneticPr fontId="96" type="noConversion"/>
  </si>
  <si>
    <r>
      <t xml:space="preserve">[TV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>] + [OK]</t>
    </r>
    <phoneticPr fontId="96" type="noConversion"/>
  </si>
  <si>
    <r>
      <t xml:space="preserve">BT06/07 </t>
    </r>
    <r>
      <rPr>
        <sz val="10"/>
        <rFont val="돋움"/>
        <family val="3"/>
        <charset val="129"/>
      </rPr>
      <t>미지원</t>
    </r>
    <phoneticPr fontId="96" type="noConversion"/>
  </si>
  <si>
    <t>Code Read Out</t>
    <phoneticPr fontId="96" type="noConversion"/>
  </si>
  <si>
    <r>
      <t>3</t>
    </r>
    <r>
      <rPr>
        <sz val="10"/>
        <rFont val="돋움"/>
        <family val="3"/>
        <charset val="129"/>
      </rPr>
      <t>초간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누름</t>
    </r>
    <phoneticPr fontId="96" type="noConversion"/>
  </si>
  <si>
    <r>
      <t>[</t>
    </r>
    <r>
      <rPr>
        <sz val="10"/>
        <rFont val="돋움"/>
        <family val="3"/>
        <charset val="129"/>
      </rPr>
      <t>편성표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수행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동작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시나리오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참조</t>
    </r>
    <phoneticPr fontId="96" type="noConversion"/>
  </si>
  <si>
    <r>
      <t xml:space="preserve">IR Code </t>
    </r>
    <r>
      <rPr>
        <sz val="10"/>
        <color theme="1"/>
        <rFont val="돋움"/>
        <family val="3"/>
        <charset val="129"/>
      </rPr>
      <t>모드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전환</t>
    </r>
    <phoneticPr fontId="96" type="noConversion"/>
  </si>
  <si>
    <t>[*] + [9]</t>
    <phoneticPr fontId="96" type="noConversion"/>
  </si>
  <si>
    <t>Mode 1 &lt;-&gt; Mode 2</t>
    <phoneticPr fontId="96" type="noConversion"/>
  </si>
  <si>
    <r>
      <t xml:space="preserve">BT-IR </t>
    </r>
    <r>
      <rPr>
        <sz val="10"/>
        <color theme="1"/>
        <rFont val="돋움"/>
        <family val="3"/>
        <charset val="129"/>
      </rPr>
      <t>모드변환</t>
    </r>
    <r>
      <rPr>
        <sz val="10"/>
        <color theme="1"/>
        <rFont val="Arial"/>
        <family val="2"/>
      </rPr>
      <t xml:space="preserve"> (BT)</t>
    </r>
    <phoneticPr fontId="96" type="noConversion"/>
  </si>
  <si>
    <t>[*] + [1]</t>
    <phoneticPr fontId="96" type="noConversion"/>
  </si>
  <si>
    <r>
      <t xml:space="preserve">BT-IR </t>
    </r>
    <r>
      <rPr>
        <sz val="10"/>
        <color theme="1"/>
        <rFont val="돋움"/>
        <family val="3"/>
        <charset val="129"/>
      </rPr>
      <t>모드변환</t>
    </r>
    <r>
      <rPr>
        <sz val="10"/>
        <color theme="1"/>
        <rFont val="Arial"/>
        <family val="2"/>
      </rPr>
      <t xml:space="preserve"> (IR)</t>
    </r>
    <phoneticPr fontId="96" type="noConversion"/>
  </si>
  <si>
    <t>[*] + [2]</t>
    <phoneticPr fontId="96" type="noConversion"/>
  </si>
  <si>
    <r>
      <t>3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96" type="noConversion"/>
  </si>
  <si>
    <r>
      <rPr>
        <strike/>
        <sz val="10"/>
        <rFont val="맑은 고딕"/>
        <family val="3"/>
        <charset val="129"/>
      </rPr>
      <t>페어링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불가능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페어링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정보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유지</t>
    </r>
    <r>
      <rPr>
        <strike/>
        <sz val="10"/>
        <rFont val="Arial"/>
        <family val="2"/>
      </rPr>
      <t>)</t>
    </r>
    <phoneticPr fontId="96" type="noConversion"/>
  </si>
  <si>
    <t>Factory Default</t>
    <phoneticPr fontId="96" type="noConversion"/>
  </si>
  <si>
    <t>[*] + [3]</t>
    <phoneticPr fontId="96" type="noConversion"/>
  </si>
  <si>
    <r>
      <rPr>
        <sz val="10"/>
        <rFont val="돋움"/>
        <family val="3"/>
        <charset val="129"/>
      </rPr>
      <t>사용자에게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오픈되는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아님</t>
    </r>
    <phoneticPr fontId="96" type="noConversion"/>
  </si>
  <si>
    <t>Buzzer Test</t>
    <phoneticPr fontId="96" type="noConversion"/>
  </si>
  <si>
    <t>[*] + [4]</t>
    <phoneticPr fontId="96" type="noConversion"/>
  </si>
  <si>
    <r>
      <t xml:space="preserve">any key </t>
    </r>
    <r>
      <rPr>
        <sz val="10"/>
        <rFont val="돋움"/>
        <family val="3"/>
        <charset val="129"/>
      </rPr>
      <t>입력시</t>
    </r>
    <r>
      <rPr>
        <sz val="10"/>
        <rFont val="Arial"/>
        <family val="2"/>
      </rPr>
      <t xml:space="preserve"> buzzer </t>
    </r>
    <r>
      <rPr>
        <sz val="10"/>
        <rFont val="돋움"/>
        <family val="3"/>
        <charset val="129"/>
      </rPr>
      <t>멈춤</t>
    </r>
    <phoneticPr fontId="96" type="noConversion"/>
  </si>
  <si>
    <t>Backlight On/Off</t>
    <phoneticPr fontId="96" type="noConversion"/>
  </si>
  <si>
    <t>[*] + [5]</t>
    <phoneticPr fontId="96" type="noConversion"/>
  </si>
  <si>
    <t>3초간 누름</t>
    <phoneticPr fontId="96" type="noConversion"/>
  </si>
  <si>
    <r>
      <t>On/Off toggle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사용(</t>
    </r>
    <r>
      <rPr>
        <sz val="10"/>
        <rFont val="Arial"/>
        <family val="3"/>
      </rPr>
      <t>Default: On)</t>
    </r>
    <r>
      <rPr>
        <sz val="10"/>
        <rFont val="Arial"/>
        <family val="2"/>
      </rPr>
      <t>, On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LED 2</t>
    </r>
    <r>
      <rPr>
        <sz val="10"/>
        <rFont val="돋움"/>
        <family val="3"/>
        <charset val="129"/>
      </rPr>
      <t>번</t>
    </r>
    <r>
      <rPr>
        <sz val="10"/>
        <rFont val="Arial"/>
        <family val="2"/>
      </rPr>
      <t>/Off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LED 4</t>
    </r>
    <r>
      <rPr>
        <sz val="10"/>
        <rFont val="돋움"/>
        <family val="3"/>
        <charset val="129"/>
      </rPr>
      <t>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깜박임</t>
    </r>
    <phoneticPr fontId="96" type="noConversion"/>
  </si>
  <si>
    <r>
      <t xml:space="preserve">IR Code </t>
    </r>
    <r>
      <rPr>
        <sz val="10"/>
        <color theme="1"/>
        <rFont val="돋움"/>
        <family val="3"/>
        <charset val="129"/>
      </rPr>
      <t>모드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전환</t>
    </r>
    <phoneticPr fontId="96" type="noConversion"/>
  </si>
  <si>
    <t>[*] + [9]</t>
    <phoneticPr fontId="96" type="noConversion"/>
  </si>
  <si>
    <t>Mode 1 &lt;-&gt; Mode 2</t>
    <phoneticPr fontId="96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</si>
  <si>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상</t>
    </r>
    <r>
      <rPr>
        <sz val="10"/>
        <color rgb="FF000000"/>
        <rFont val="Arial"/>
        <family val="2"/>
      </rPr>
      <t>)</t>
    </r>
    <phoneticPr fontId="96" type="noConversion"/>
  </si>
  <si>
    <t>[*] + [UP]</t>
    <phoneticPr fontId="96" type="noConversion"/>
  </si>
  <si>
    <r>
      <rPr>
        <sz val="10"/>
        <color rgb="FF000000"/>
        <rFont val="돋움"/>
        <family val="3"/>
        <charset val="129"/>
      </rPr>
      <t>즉시</t>
    </r>
    <phoneticPr fontId="96" type="noConversion"/>
  </si>
  <si>
    <r>
      <rPr>
        <sz val="10"/>
        <rFont val="돋움"/>
        <family val="3"/>
        <charset val="129"/>
      </rPr>
      <t>동작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시나리오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참조</t>
    </r>
    <phoneticPr fontId="96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</si>
  <si>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하</t>
    </r>
    <r>
      <rPr>
        <sz val="10"/>
        <color rgb="FF000000"/>
        <rFont val="Arial"/>
        <family val="2"/>
      </rPr>
      <t>)</t>
    </r>
    <phoneticPr fontId="96" type="noConversion"/>
  </si>
  <si>
    <t>[*] + [DOWN]</t>
    <phoneticPr fontId="96" type="noConversion"/>
  </si>
  <si>
    <r>
      <t xml:space="preserve">드래그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좌</t>
    </r>
    <r>
      <rPr>
        <sz val="10"/>
        <color rgb="FF000000"/>
        <rFont val="Arial"/>
        <family val="2"/>
      </rPr>
      <t>)</t>
    </r>
    <phoneticPr fontId="96" type="noConversion"/>
  </si>
  <si>
    <t>[*] + [LEFT]</t>
    <phoneticPr fontId="96" type="noConversion"/>
  </si>
  <si>
    <t>드래그 모드(우)</t>
    <phoneticPr fontId="96" type="noConversion"/>
  </si>
  <si>
    <t>[*] + [RIGHT]</t>
    <phoneticPr fontId="96" type="noConversion"/>
  </si>
  <si>
    <t>리모컨 잠금 설정/해제</t>
    <phoneticPr fontId="96" type="noConversion"/>
  </si>
  <si>
    <t>[0]</t>
    <phoneticPr fontId="96" type="noConversion"/>
  </si>
  <si>
    <r>
      <t>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phoneticPr fontId="96" type="noConversion"/>
  </si>
  <si>
    <t>Android Bugreport</t>
    <phoneticPr fontId="96" type="noConversion"/>
  </si>
  <si>
    <t>[BACK] + [OK]</t>
    <phoneticPr fontId="96" type="noConversion"/>
  </si>
  <si>
    <r>
      <t>5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96" type="noConversion"/>
  </si>
  <si>
    <t>BT11
(BA02)</t>
    <phoneticPr fontId="61" type="noConversion"/>
  </si>
  <si>
    <t>BT12
(BA03)</t>
    <phoneticPr fontId="61" type="noConversion"/>
  </si>
  <si>
    <t>BA02</t>
    <phoneticPr fontId="61" type="noConversion"/>
  </si>
  <si>
    <t>BT12/BA03</t>
    <phoneticPr fontId="61" type="noConversion"/>
  </si>
  <si>
    <t>517~527</t>
    <phoneticPr fontId="61" type="noConversion"/>
  </si>
  <si>
    <t>661~671</t>
    <phoneticPr fontId="61" type="noConversion"/>
  </si>
  <si>
    <t>715~719</t>
    <phoneticPr fontId="61" type="noConversion"/>
  </si>
  <si>
    <t>731~735</t>
    <phoneticPr fontId="61" type="noConversion"/>
  </si>
  <si>
    <t>741~751</t>
    <phoneticPr fontId="61" type="noConversion"/>
  </si>
  <si>
    <t>개수</t>
    <phoneticPr fontId="61" type="noConversion"/>
  </si>
  <si>
    <t>scancode 빈값</t>
    <phoneticPr fontId="61" type="noConversion"/>
  </si>
  <si>
    <t>25B</t>
    <phoneticPr fontId="61" type="noConversion"/>
  </si>
  <si>
    <t>25C</t>
    <phoneticPr fontId="61" type="noConversion"/>
  </si>
  <si>
    <t>25D</t>
    <phoneticPr fontId="61" type="noConversion"/>
  </si>
  <si>
    <t>25E</t>
    <phoneticPr fontId="61" type="noConversion"/>
  </si>
  <si>
    <t>25F</t>
    <phoneticPr fontId="61" type="noConversion"/>
  </si>
  <si>
    <t>26B</t>
    <phoneticPr fontId="61" type="noConversion"/>
  </si>
  <si>
    <t>26C</t>
    <phoneticPr fontId="61" type="noConversion"/>
  </si>
  <si>
    <t>26D</t>
    <phoneticPr fontId="61" type="noConversion"/>
  </si>
  <si>
    <t>26E</t>
    <phoneticPr fontId="61" type="noConversion"/>
  </si>
  <si>
    <t>26F</t>
    <phoneticPr fontId="61" type="noConversion"/>
  </si>
  <si>
    <t>28B</t>
    <phoneticPr fontId="61" type="noConversion"/>
  </si>
  <si>
    <t>28C</t>
    <phoneticPr fontId="61" type="noConversion"/>
  </si>
  <si>
    <t>28D</t>
    <phoneticPr fontId="61" type="noConversion"/>
  </si>
  <si>
    <t>28E</t>
    <phoneticPr fontId="61" type="noConversion"/>
  </si>
  <si>
    <t>28F</t>
    <phoneticPr fontId="61" type="noConversion"/>
  </si>
  <si>
    <t>2AB</t>
    <phoneticPr fontId="61" type="noConversion"/>
  </si>
  <si>
    <t>2AC</t>
    <phoneticPr fontId="61" type="noConversion"/>
  </si>
  <si>
    <t>2AD</t>
    <phoneticPr fontId="61" type="noConversion"/>
  </si>
  <si>
    <t>2AE</t>
    <phoneticPr fontId="61" type="noConversion"/>
  </si>
  <si>
    <t>2AF</t>
    <phoneticPr fontId="61" type="noConversion"/>
  </si>
  <si>
    <t>vendor</t>
    <phoneticPr fontId="61" type="noConversion"/>
  </si>
  <si>
    <t>리모트솔루션</t>
    <phoneticPr fontId="61" type="noConversion"/>
  </si>
  <si>
    <t>모본</t>
    <phoneticPr fontId="61" type="noConversion"/>
  </si>
  <si>
    <t>UEI</t>
    <phoneticPr fontId="61" type="noConversion"/>
  </si>
  <si>
    <t>0x3,5,6,9,b,e</t>
    <phoneticPr fontId="61" type="noConversion"/>
  </si>
  <si>
    <t>0x4,7,8,a,c,f</t>
    <phoneticPr fontId="61" type="noConversion"/>
  </si>
  <si>
    <t>0xd,0</t>
    <phoneticPr fontId="61" type="noConversion"/>
  </si>
  <si>
    <t>celtec</t>
    <phoneticPr fontId="61" type="noConversion"/>
  </si>
  <si>
    <t>0x2</t>
    <phoneticPr fontId="61" type="noConversion"/>
  </si>
  <si>
    <t>yuwon</t>
    <phoneticPr fontId="61" type="noConversion"/>
  </si>
  <si>
    <t>0x1</t>
    <phoneticPr fontId="61" type="noConversion"/>
  </si>
  <si>
    <t>vendor code
(scan code)</t>
    <phoneticPr fontId="61" type="noConversion"/>
  </si>
  <si>
    <t>635~639</t>
    <phoneticPr fontId="61" type="noConversion"/>
  </si>
  <si>
    <t>2BB</t>
    <phoneticPr fontId="61" type="noConversion"/>
  </si>
  <si>
    <t>2BC</t>
    <phoneticPr fontId="61" type="noConversion"/>
  </si>
  <si>
    <t>2BD</t>
    <phoneticPr fontId="61" type="noConversion"/>
  </si>
  <si>
    <t>2BE</t>
    <phoneticPr fontId="61" type="noConversion"/>
  </si>
  <si>
    <t>2BF</t>
    <phoneticPr fontId="61" type="noConversion"/>
  </si>
  <si>
    <t>0xB4</t>
    <phoneticPr fontId="61" type="noConversion"/>
  </si>
  <si>
    <t>KEYCODE_SKB_FUNC_44</t>
    <phoneticPr fontId="61" type="noConversion"/>
  </si>
  <si>
    <t>KEYCODE_SKB_FUNC_45</t>
  </si>
  <si>
    <t>KEYCODE_SKB_FUNC_46</t>
  </si>
  <si>
    <t>KEYCODE_SKB_FUNC_44</t>
  </si>
  <si>
    <t>음장모드 on/off</t>
    <phoneticPr fontId="61" type="noConversion"/>
  </si>
  <si>
    <t>Mic Mute (stb 본체 long press)</t>
    <phoneticPr fontId="61" type="noConversion"/>
  </si>
  <si>
    <t>KEYCODE_SKB_FUNC_46</t>
    <phoneticPr fontId="61" type="noConversion"/>
  </si>
  <si>
    <t>KEYCODE_SKB_FUNC_47</t>
    <phoneticPr fontId="61" type="noConversion"/>
  </si>
  <si>
    <t>KEYCODE_SKB_FUNC_48</t>
    <phoneticPr fontId="61" type="noConversion"/>
  </si>
  <si>
    <t>KeyEvent.java
(UHD4 STB)</t>
    <phoneticPr fontId="61" type="noConversion"/>
  </si>
  <si>
    <t>KeyEvent.java
(Smart2 STB)</t>
    <phoneticPr fontId="61" type="noConversion"/>
  </si>
  <si>
    <t>KeyEvent.java
(SmartSTB, UHD1/2/3, AI STB)</t>
    <phoneticPr fontId="61" type="noConversion"/>
  </si>
  <si>
    <t>KEYCODE_YEN</t>
    <phoneticPr fontId="61" type="noConversion"/>
  </si>
  <si>
    <t>KEYCODE_RO</t>
    <phoneticPr fontId="61" type="noConversion"/>
  </si>
  <si>
    <t>KEYCODE_KANA</t>
    <phoneticPr fontId="61" type="noConversion"/>
  </si>
  <si>
    <r>
      <t xml:space="preserve">SKB Smart/UHD1/2/3/AI STB KEYCODE (android framework layer) </t>
    </r>
    <r>
      <rPr>
        <b/>
        <sz val="10"/>
        <color rgb="FF000000"/>
        <rFont val="맑은 고딕"/>
        <family val="3"/>
        <charset val="129"/>
      </rPr>
      <t>(2021.06.09  v3.93)</t>
    </r>
    <phoneticPr fontId="61" type="noConversion"/>
  </si>
  <si>
    <t>KEYCODE_SKB_FUNC_45</t>
    <phoneticPr fontId="61" type="noConversion"/>
  </si>
  <si>
    <r>
      <t xml:space="preserve">SKB Android TV STB KEYCODE (android framework layer) </t>
    </r>
    <r>
      <rPr>
        <b/>
        <sz val="10"/>
        <color rgb="FF000000"/>
        <rFont val="맑은 고딕"/>
        <family val="3"/>
        <charset val="129"/>
      </rPr>
      <t>(2021.06.09  v3.93)</t>
    </r>
    <phoneticPr fontId="61" type="noConversion"/>
  </si>
  <si>
    <r>
      <t xml:space="preserve">SKB UHD4 STB KEYCODE (android framework layer) </t>
    </r>
    <r>
      <rPr>
        <b/>
        <sz val="10"/>
        <color rgb="FF000000"/>
        <rFont val="맑은 고딕"/>
        <family val="3"/>
        <charset val="129"/>
      </rPr>
      <t>(2021.06.09  v3.93)</t>
    </r>
    <phoneticPr fontId="61" type="noConversion"/>
  </si>
  <si>
    <r>
      <t xml:space="preserve">SKB Smart3 STB KEYCODE (android framework layer) </t>
    </r>
    <r>
      <rPr>
        <b/>
        <sz val="10"/>
        <color rgb="FF000000"/>
        <rFont val="맑은 고딕"/>
        <family val="3"/>
        <charset val="129"/>
      </rPr>
      <t>(2021.06.09  v3.93)</t>
    </r>
    <phoneticPr fontId="61" type="noConversion"/>
  </si>
  <si>
    <t>507 (휴맥스)</t>
    <phoneticPr fontId="61" type="noConversion"/>
  </si>
  <si>
    <t>508 (휴맥스)</t>
    <phoneticPr fontId="61" type="noConversion"/>
  </si>
  <si>
    <t>509 (휴맥스)</t>
    <phoneticPr fontId="61" type="noConversion"/>
  </si>
  <si>
    <t>Linux
scancode</t>
    <phoneticPr fontId="61" type="noConversion"/>
  </si>
  <si>
    <t>KeyEvent.java
(Smart3 STB)</t>
    <phoneticPr fontId="61" type="noConversion"/>
  </si>
  <si>
    <t>KeyEvent.java
(Smart3 mini)</t>
    <phoneticPr fontId="61" type="noConversion"/>
  </si>
  <si>
    <r>
      <t xml:space="preserve">SKB AI2 STB KEYCODE (android framework layer) </t>
    </r>
    <r>
      <rPr>
        <b/>
        <sz val="10"/>
        <color rgb="FF000000"/>
        <rFont val="맑은 고딕"/>
        <family val="3"/>
        <charset val="129"/>
        <scheme val="minor"/>
      </rPr>
      <t>(2021.06.09  v3.93)</t>
    </r>
    <phoneticPr fontId="61" type="noConversion"/>
  </si>
  <si>
    <t>??</t>
    <phoneticPr fontId="61" type="noConversion"/>
  </si>
  <si>
    <t>KeyEvent.java
(AI Sound Max)</t>
    <phoneticPr fontId="61" type="noConversion"/>
  </si>
  <si>
    <t>Intek &amp; Inopia</t>
    <phoneticPr fontId="61" type="noConversion"/>
  </si>
  <si>
    <t>KEYCODE_SKB_FUNC_17</t>
    <phoneticPr fontId="61" type="noConversion"/>
  </si>
  <si>
    <r>
      <t xml:space="preserve">RCU </t>
    </r>
    <r>
      <rPr>
        <sz val="10"/>
        <rFont val="Noto Sans CJK JP Regular"/>
        <family val="2"/>
        <charset val="1"/>
      </rPr>
      <t>제조사</t>
    </r>
    <r>
      <rPr>
        <sz val="10"/>
        <rFont val="맑은 고딕"/>
        <family val="3"/>
        <charset val="129"/>
      </rPr>
      <t>/</t>
    </r>
    <r>
      <rPr>
        <sz val="10"/>
        <rFont val="Noto Sans CJK JP Regular"/>
        <family val="2"/>
        <charset val="1"/>
      </rPr>
      <t xml:space="preserve">버전 정보 키 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>통합 전원키 입력시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발생됨</t>
    </r>
    <r>
      <rPr>
        <sz val="10"/>
        <rFont val="맑은 고딕"/>
        <family val="3"/>
        <charset val="129"/>
      </rPr>
      <t>)</t>
    </r>
    <phoneticPr fontId="61" type="noConversion"/>
  </si>
  <si>
    <t>Btv 제어모드 (라이트 팝업 표시)</t>
    <phoneticPr fontId="61" type="noConversion"/>
  </si>
  <si>
    <t>TV 제어모드 (라이트 팝업 표시)</t>
    <phoneticPr fontId="61" type="noConversion"/>
  </si>
  <si>
    <t>SA01</t>
    <phoneticPr fontId="61" type="noConversion"/>
  </si>
  <si>
    <r>
      <t xml:space="preserve">SKB 사운드박스 STB KEYCODE (android framework layer) </t>
    </r>
    <r>
      <rPr>
        <b/>
        <sz val="10"/>
        <color rgb="FF000000"/>
        <rFont val="맑은 고딕"/>
        <family val="3"/>
        <charset val="129"/>
        <scheme val="minor"/>
      </rPr>
      <t>(2021.06.09  v3.94)</t>
    </r>
    <phoneticPr fontId="61" type="noConversion"/>
  </si>
  <si>
    <r>
      <t xml:space="preserve">SKB 무선셋탑 KEYCODE (android framework layer) </t>
    </r>
    <r>
      <rPr>
        <b/>
        <sz val="10"/>
        <color rgb="FF000000"/>
        <rFont val="맑은 고딕"/>
        <family val="3"/>
        <charset val="129"/>
      </rPr>
      <t>(2021.06.09  v3.94)</t>
    </r>
    <phoneticPr fontId="6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</si>
</sst>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₩&quot;* #,##0_-;\-&quot;₩&quot;* #,##0_-;_-&quot;₩&quot;* &quot;-&quot;_-;_-@_-"/>
  </numFmts>
  <fonts count="128">
    <font>
      <sz val="11"/>
      <color rgb="FF000000"/>
      <name val="Noto Sans CJK JP Regular"/>
      <family val="2"/>
      <charset val="1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2"/>
      <charset val="129"/>
    </font>
    <font>
      <sz val="10"/>
      <color rgb="FF000000"/>
      <name val="Noto Sans CJK JP Regular"/>
      <family val="2"/>
      <charset val="1"/>
    </font>
    <font>
      <sz val="8"/>
      <color rgb="FF000000"/>
      <name val="Noto Sans CJK JP Regular"/>
      <family val="2"/>
      <charset val="1"/>
    </font>
    <font>
      <b/>
      <sz val="2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8"/>
      <color rgb="FF000000"/>
      <name val="Noto Sans CJK JP Regular"/>
      <family val="2"/>
      <charset val="1"/>
    </font>
    <font>
      <b/>
      <sz val="8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0"/>
      <color rgb="FF000000"/>
      <name val="Noto Sans CJK JP Regular"/>
      <family val="2"/>
      <charset val="1"/>
    </font>
    <font>
      <sz val="8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4"/>
      <name val="맑은 고딕"/>
      <family val="3"/>
      <charset val="129"/>
    </font>
    <font>
      <b/>
      <sz val="8"/>
      <name val="맑은 고딕"/>
      <family val="3"/>
      <charset val="129"/>
    </font>
    <font>
      <sz val="10"/>
      <name val="맑은 고딕"/>
      <family val="3"/>
      <charset val="129"/>
    </font>
    <font>
      <sz val="10"/>
      <name val="Noto Sans CJK JP Regular"/>
      <family val="2"/>
      <charset val="1"/>
    </font>
    <font>
      <sz val="10"/>
      <color rgb="FF948A54"/>
      <name val="Noto Sans CJK JP Regular"/>
      <family val="2"/>
      <charset val="1"/>
    </font>
    <font>
      <sz val="10"/>
      <color rgb="FFFF0000"/>
      <name val="맑은 고딕"/>
      <family val="3"/>
      <charset val="129"/>
    </font>
    <font>
      <sz val="10"/>
      <color rgb="FFFF0000"/>
      <name val="Noto Sans CJK JP Regular"/>
      <family val="2"/>
      <charset val="1"/>
    </font>
    <font>
      <sz val="10"/>
      <color rgb="FF000000"/>
      <name val="맑은 고딕"/>
      <family val="3"/>
      <charset val="129"/>
    </font>
    <font>
      <b/>
      <sz val="10"/>
      <name val="맑은 고딕"/>
      <family val="3"/>
      <charset val="129"/>
    </font>
    <font>
      <b/>
      <sz val="8"/>
      <name val="Noto Sans CJK JP Regular"/>
      <family val="2"/>
      <charset val="1"/>
    </font>
    <font>
      <b/>
      <sz val="14"/>
      <name val="Noto Sans CJK JP Regular"/>
      <family val="2"/>
      <charset val="1"/>
    </font>
    <font>
      <b/>
      <sz val="14"/>
      <color rgb="FFFF0000"/>
      <name val="맑은 고딕"/>
      <family val="3"/>
      <charset val="129"/>
    </font>
    <font>
      <sz val="11"/>
      <name val="Noto Sans CJK JP Regular"/>
      <family val="2"/>
      <charset val="1"/>
    </font>
    <font>
      <b/>
      <sz val="16"/>
      <color rgb="FF0000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8"/>
      <color rgb="FF000000"/>
      <name val="Noto Sans CJK JP Regular"/>
      <family val="2"/>
      <charset val="1"/>
    </font>
    <font>
      <b/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1"/>
      <color rgb="FF000000"/>
      <name val="Noto Sans CJK JP Regular"/>
      <family val="2"/>
      <charset val="1"/>
    </font>
    <font>
      <strike/>
      <sz val="10"/>
      <color rgb="FFFF0000"/>
      <name val="Arial"/>
      <family val="2"/>
      <charset val="1"/>
    </font>
    <font>
      <strike/>
      <sz val="10"/>
      <color rgb="FFFF0000"/>
      <name val="Noto Sans CJK JP Regular"/>
      <family val="2"/>
      <charset val="1"/>
    </font>
    <font>
      <strike/>
      <sz val="10"/>
      <color rgb="FFFF0000"/>
      <name val="맑은 고딕"/>
      <family val="3"/>
      <charset val="129"/>
    </font>
    <font>
      <sz val="10"/>
      <color rgb="FF000000"/>
      <name val="돋움"/>
      <family val="3"/>
      <charset val="129"/>
    </font>
    <font>
      <b/>
      <sz val="10"/>
      <name val="돋움"/>
      <family val="3"/>
      <charset val="129"/>
    </font>
    <font>
      <b/>
      <sz val="10"/>
      <name val="Noto Sans CJK JP Regular"/>
      <family val="2"/>
      <charset val="1"/>
    </font>
    <font>
      <sz val="10"/>
      <name val="돋움"/>
      <family val="3"/>
      <charset val="129"/>
    </font>
    <font>
      <strike/>
      <sz val="10"/>
      <color rgb="FF000000"/>
      <name val="Noto Sans CJK JP Regular"/>
      <family val="2"/>
      <charset val="1"/>
    </font>
    <font>
      <strike/>
      <sz val="10"/>
      <name val="맑은 고딕"/>
      <family val="3"/>
      <charset val="129"/>
    </font>
    <font>
      <strike/>
      <sz val="10"/>
      <name val="Noto Sans CJK JP Regular"/>
      <family val="2"/>
      <charset val="1"/>
    </font>
    <font>
      <b/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0"/>
      <color rgb="FF222222"/>
      <name val="맑은 고딕"/>
      <family val="3"/>
      <charset val="129"/>
    </font>
    <font>
      <sz val="10"/>
      <color rgb="FF222222"/>
      <name val="Noto Sans CJK JP Regular"/>
      <family val="2"/>
      <charset val="1"/>
    </font>
    <font>
      <sz val="9"/>
      <name val="맑은 고딕"/>
      <family val="3"/>
      <charset val="129"/>
    </font>
    <font>
      <strike/>
      <sz val="8"/>
      <color rgb="FFC4BD97"/>
      <name val="Noto Sans CJK JP Regular"/>
      <family val="2"/>
      <charset val="1"/>
    </font>
    <font>
      <strike/>
      <sz val="10"/>
      <color rgb="FFC4BD97"/>
      <name val="맑은 고딕"/>
      <family val="3"/>
      <charset val="129"/>
    </font>
    <font>
      <strike/>
      <sz val="9"/>
      <color rgb="FFC4BD97"/>
      <name val="맑은 고딕"/>
      <family val="3"/>
      <charset val="129"/>
    </font>
    <font>
      <strike/>
      <sz val="11"/>
      <color rgb="FFC4BD97"/>
      <name val="Noto Sans CJK JP Regular"/>
      <family val="2"/>
      <charset val="1"/>
    </font>
    <font>
      <sz val="11"/>
      <color rgb="FFC4BD97"/>
      <name val="Noto Sans CJK JP Regular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11"/>
      <color rgb="FF000000"/>
      <name val="맑은 고딕"/>
      <family val="3"/>
    </font>
    <font>
      <sz val="8"/>
      <name val="돋움"/>
      <family val="3"/>
      <charset val="129"/>
    </font>
    <font>
      <sz val="8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name val="맑은 고딕"/>
      <family val="3"/>
      <charset val="129"/>
    </font>
    <font>
      <b/>
      <sz val="9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8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trike/>
      <sz val="10"/>
      <color theme="2" tint="-0.249977111117893"/>
      <name val="맑은 고딕"/>
      <family val="3"/>
      <charset val="129"/>
    </font>
    <font>
      <strike/>
      <sz val="9"/>
      <color theme="2" tint="-0.24997711111789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color theme="1"/>
      <name val="맑은 고딕"/>
      <family val="3"/>
      <charset val="129"/>
    </font>
    <font>
      <b/>
      <sz val="18"/>
      <color theme="1"/>
      <name val="돋움"/>
      <family val="2"/>
      <charset val="129"/>
    </font>
    <font>
      <b/>
      <sz val="18"/>
      <color rgb="FFFF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돋움"/>
      <family val="3"/>
      <charset val="129"/>
    </font>
    <font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trike/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돋움"/>
      <family val="2"/>
      <charset val="129"/>
    </font>
    <font>
      <sz val="10"/>
      <name val="돋움"/>
      <family val="2"/>
      <charset val="129"/>
    </font>
    <font>
      <sz val="10"/>
      <color rgb="FFFF0000"/>
      <name val="돋움"/>
      <family val="3"/>
      <charset val="129"/>
    </font>
    <font>
      <sz val="10"/>
      <color rgb="FF0000FF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돋움"/>
      <family val="3"/>
      <charset val="129"/>
    </font>
    <font>
      <sz val="10"/>
      <color rgb="FFFF0000"/>
      <name val="맑은 고딕"/>
      <family val="2"/>
      <charset val="129"/>
    </font>
    <font>
      <sz val="10"/>
      <color theme="1"/>
      <name val="돋움"/>
      <family val="3"/>
      <charset val="129"/>
    </font>
    <font>
      <strike/>
      <sz val="10"/>
      <color rgb="FF000000"/>
      <name val="Arial"/>
      <family val="2"/>
    </font>
    <font>
      <strike/>
      <sz val="10"/>
      <color rgb="FF000000"/>
      <name val="맑은 고딕"/>
      <family val="3"/>
      <charset val="129"/>
    </font>
    <font>
      <strike/>
      <sz val="10"/>
      <color rgb="FF0000FF"/>
      <name val="Arial"/>
      <family val="2"/>
    </font>
    <font>
      <strike/>
      <sz val="10"/>
      <color rgb="FF0000FF"/>
      <name val="맑은 고딕"/>
      <family val="3"/>
      <charset val="129"/>
    </font>
    <font>
      <sz val="10"/>
      <color rgb="FFFF0000"/>
      <name val="Arial"/>
      <family val="3"/>
      <charset val="129"/>
    </font>
    <font>
      <sz val="10"/>
      <name val="맑은 고딕"/>
      <family val="2"/>
      <charset val="129"/>
    </font>
    <font>
      <b/>
      <sz val="10"/>
      <color theme="1"/>
      <name val="Arial"/>
      <family val="2"/>
    </font>
    <font>
      <b/>
      <sz val="10"/>
      <color theme="1"/>
      <name val="돋움"/>
      <family val="3"/>
      <charset val="129"/>
    </font>
    <font>
      <sz val="10"/>
      <name val="Arial"/>
      <family val="3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u/>
      <sz val="9.35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</fonts>
  <fills count="17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  <fill>
      <patternFill patternType="solid">
        <fgColor rgb="FFFF0000"/>
        <bgColor rgb="FF993300"/>
      </patternFill>
    </fill>
    <fill>
      <patternFill patternType="solid">
        <fgColor rgb="FF92D050"/>
        <bgColor rgb="FFC4BD97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FFF00"/>
      </patternFill>
    </fill>
  </fills>
  <borders count="10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0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6" fillId="0" borderId="0">
      <alignment vertical="center"/>
    </xf>
    <xf numFmtId="0" fontId="1" fillId="0" borderId="0">
      <alignment vertical="center"/>
    </xf>
    <xf numFmtId="42" fontId="124" fillId="0" borderId="0" applyFont="0" applyFill="0" applyBorder="0" applyAlignment="0" applyProtection="0"/>
    <xf numFmtId="42" fontId="124" fillId="0" borderId="0" applyFont="0" applyFill="0" applyBorder="0" applyAlignment="0" applyProtection="0"/>
    <xf numFmtId="42" fontId="124" fillId="0" borderId="0" applyFont="0" applyFill="0" applyBorder="0" applyAlignment="0" applyProtection="0"/>
    <xf numFmtId="42" fontId="124" fillId="0" borderId="0" applyFont="0" applyFill="0" applyBorder="0" applyAlignment="0" applyProtection="0"/>
    <xf numFmtId="0" fontId="125" fillId="0" borderId="0"/>
    <xf numFmtId="0" fontId="8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5" fillId="0" borderId="0"/>
    <xf numFmtId="0" fontId="86" fillId="0" borderId="0"/>
    <xf numFmtId="0" fontId="124" fillId="0" borderId="0"/>
    <xf numFmtId="0" fontId="86" fillId="0" borderId="0">
      <alignment vertical="center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</cellStyleXfs>
  <cellXfs count="73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>
      <alignment vertical="center"/>
    </xf>
    <xf numFmtId="0" fontId="18" fillId="0" borderId="5" xfId="0" applyFont="1" applyBorder="1">
      <alignment vertical="center"/>
    </xf>
    <xf numFmtId="0" fontId="18" fillId="0" borderId="6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6" fillId="0" borderId="7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18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1" fillId="0" borderId="0" xfId="0" applyFo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8" xfId="0" applyFont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8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18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/>
    </xf>
    <xf numFmtId="0" fontId="25" fillId="0" borderId="0" xfId="0" applyFont="1" applyBorder="1" applyAlignment="1">
      <alignment vertical="top"/>
    </xf>
    <xf numFmtId="0" fontId="2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20" fillId="0" borderId="6" xfId="0" applyFont="1" applyBorder="1">
      <alignment vertical="center"/>
    </xf>
    <xf numFmtId="0" fontId="10" fillId="0" borderId="7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8" fillId="0" borderId="8" xfId="0" applyFont="1" applyBorder="1">
      <alignment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>
      <alignment vertical="center"/>
    </xf>
    <xf numFmtId="0" fontId="14" fillId="2" borderId="10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horizontal="center" vertical="top"/>
    </xf>
    <xf numFmtId="0" fontId="24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Border="1">
      <alignment vertical="center"/>
    </xf>
    <xf numFmtId="0" fontId="18" fillId="0" borderId="0" xfId="0" applyFont="1" applyBorder="1" applyAlignment="1">
      <alignment horizontal="center"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top"/>
    </xf>
    <xf numFmtId="0" fontId="17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17" fillId="0" borderId="1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0" fillId="0" borderId="0" xfId="1" applyFont="1">
      <alignment vertical="center"/>
    </xf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28" fillId="0" borderId="0" xfId="1" applyFont="1">
      <alignment vertical="center"/>
    </xf>
    <xf numFmtId="0" fontId="32" fillId="0" borderId="16" xfId="1" applyFont="1" applyBorder="1" applyAlignment="1">
      <alignment horizontal="center" vertical="center" wrapText="1"/>
    </xf>
    <xf numFmtId="0" fontId="35" fillId="0" borderId="16" xfId="1" applyFont="1" applyBorder="1" applyAlignment="1">
      <alignment horizontal="center" vertical="center" wrapText="1"/>
    </xf>
    <xf numFmtId="0" fontId="35" fillId="0" borderId="28" xfId="1" applyFont="1" applyBorder="1" applyAlignment="1">
      <alignment horizontal="center" vertical="center" wrapText="1"/>
    </xf>
    <xf numFmtId="0" fontId="18" fillId="0" borderId="29" xfId="1" applyFont="1" applyBorder="1" applyAlignment="1">
      <alignment horizontal="center" vertical="center" wrapText="1"/>
    </xf>
    <xf numFmtId="0" fontId="18" fillId="0" borderId="28" xfId="1" applyFont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 wrapText="1"/>
    </xf>
    <xf numFmtId="0" fontId="32" fillId="0" borderId="1" xfId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0" fontId="35" fillId="0" borderId="20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18" fillId="0" borderId="20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32" fillId="0" borderId="1" xfId="1" applyFont="1" applyBorder="1" applyAlignment="1">
      <alignment horizontal="center" vertical="center" wrapText="1"/>
    </xf>
    <xf numFmtId="0" fontId="37" fillId="0" borderId="0" xfId="1" applyFo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 wrapText="1"/>
    </xf>
    <xf numFmtId="0" fontId="36" fillId="0" borderId="31" xfId="1" applyFont="1" applyBorder="1" applyAlignment="1">
      <alignment horizontal="center" vertical="center" wrapText="1"/>
    </xf>
    <xf numFmtId="0" fontId="36" fillId="0" borderId="20" xfId="1" applyFont="1" applyBorder="1" applyAlignment="1">
      <alignment horizontal="center" vertical="center" wrapText="1"/>
    </xf>
    <xf numFmtId="0" fontId="39" fillId="0" borderId="8" xfId="1" applyFont="1" applyBorder="1" applyAlignment="1">
      <alignment horizontal="left" vertical="center" wrapText="1"/>
    </xf>
    <xf numFmtId="0" fontId="35" fillId="0" borderId="31" xfId="1" applyFont="1" applyBorder="1" applyAlignment="1">
      <alignment horizontal="center" vertical="center" wrapText="1"/>
    </xf>
    <xf numFmtId="0" fontId="35" fillId="0" borderId="20" xfId="1" applyFont="1" applyBorder="1" applyAlignment="1">
      <alignment horizontal="center" vertical="center" wrapText="1"/>
    </xf>
    <xf numFmtId="0" fontId="32" fillId="0" borderId="31" xfId="1" applyFont="1" applyBorder="1" applyAlignment="1">
      <alignment horizontal="center" vertical="center" wrapText="1"/>
    </xf>
    <xf numFmtId="0" fontId="32" fillId="0" borderId="20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/>
    </xf>
    <xf numFmtId="0" fontId="41" fillId="6" borderId="1" xfId="1" applyFont="1" applyFill="1" applyBorder="1" applyAlignment="1">
      <alignment horizontal="center" vertical="center" wrapText="1"/>
    </xf>
    <xf numFmtId="0" fontId="41" fillId="7" borderId="1" xfId="1" applyFont="1" applyFill="1" applyBorder="1" applyAlignment="1">
      <alignment horizontal="center" vertical="center" wrapText="1"/>
    </xf>
    <xf numFmtId="0" fontId="41" fillId="3" borderId="1" xfId="1" applyFont="1" applyFill="1" applyBorder="1" applyAlignment="1">
      <alignment horizontal="center" vertical="center" wrapText="1"/>
    </xf>
    <xf numFmtId="0" fontId="41" fillId="8" borderId="1" xfId="1" applyFont="1" applyFill="1" applyBorder="1" applyAlignment="1">
      <alignment horizontal="center" vertical="center" wrapText="1"/>
    </xf>
    <xf numFmtId="0" fontId="41" fillId="0" borderId="1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left" vertical="center"/>
    </xf>
    <xf numFmtId="0" fontId="5" fillId="2" borderId="2" xfId="1" applyFont="1" applyFill="1" applyBorder="1" applyAlignment="1">
      <alignment horizontal="center" vertical="center" wrapText="1"/>
    </xf>
    <xf numFmtId="0" fontId="35" fillId="2" borderId="2" xfId="1" applyFont="1" applyFill="1" applyBorder="1" applyAlignment="1">
      <alignment horizontal="center" vertical="center" wrapText="1"/>
    </xf>
    <xf numFmtId="0" fontId="35" fillId="2" borderId="32" xfId="1" applyFont="1" applyFill="1" applyBorder="1" applyAlignment="1">
      <alignment horizontal="center" vertical="center" wrapText="1"/>
    </xf>
    <xf numFmtId="0" fontId="32" fillId="2" borderId="31" xfId="1" applyFont="1" applyFill="1" applyBorder="1" applyAlignment="1">
      <alignment horizontal="center" vertical="center" wrapText="1"/>
    </xf>
    <xf numFmtId="0" fontId="32" fillId="2" borderId="20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 wrapText="1"/>
    </xf>
    <xf numFmtId="0" fontId="42" fillId="2" borderId="8" xfId="1" applyFont="1" applyFill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/>
    </xf>
    <xf numFmtId="0" fontId="4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left" vertical="center" wrapText="1"/>
    </xf>
    <xf numFmtId="0" fontId="32" fillId="9" borderId="1" xfId="1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35" fillId="9" borderId="1" xfId="1" applyFont="1" applyFill="1" applyBorder="1" applyAlignment="1">
      <alignment horizontal="center" vertical="center" wrapText="1"/>
    </xf>
    <xf numFmtId="0" fontId="35" fillId="9" borderId="20" xfId="1" applyFont="1" applyFill="1" applyBorder="1" applyAlignment="1">
      <alignment horizontal="center" vertical="center" wrapText="1"/>
    </xf>
    <xf numFmtId="0" fontId="32" fillId="9" borderId="31" xfId="1" applyFont="1" applyFill="1" applyBorder="1" applyAlignment="1">
      <alignment horizontal="center" vertical="center" wrapText="1"/>
    </xf>
    <xf numFmtId="0" fontId="32" fillId="9" borderId="35" xfId="1" applyFont="1" applyFill="1" applyBorder="1" applyAlignment="1">
      <alignment horizontal="center" vertical="center" wrapText="1"/>
    </xf>
    <xf numFmtId="0" fontId="32" fillId="9" borderId="1" xfId="1" applyFont="1" applyFill="1" applyBorder="1" applyAlignment="1">
      <alignment horizontal="left" vertical="center" wrapText="1"/>
    </xf>
    <xf numFmtId="0" fontId="32" fillId="3" borderId="15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/>
    </xf>
    <xf numFmtId="0" fontId="35" fillId="3" borderId="15" xfId="1" applyFont="1" applyFill="1" applyBorder="1" applyAlignment="1">
      <alignment horizontal="center" vertical="center" wrapText="1"/>
    </xf>
    <xf numFmtId="0" fontId="35" fillId="3" borderId="36" xfId="1" applyFont="1" applyFill="1" applyBorder="1" applyAlignment="1">
      <alignment horizontal="center" vertical="center" wrapText="1"/>
    </xf>
    <xf numFmtId="0" fontId="32" fillId="3" borderId="37" xfId="1" applyFont="1" applyFill="1" applyBorder="1" applyAlignment="1">
      <alignment horizontal="center" vertical="center" wrapText="1"/>
    </xf>
    <xf numFmtId="0" fontId="32" fillId="3" borderId="38" xfId="1" applyFont="1" applyFill="1" applyBorder="1" applyAlignment="1">
      <alignment horizontal="center" vertical="center" wrapText="1"/>
    </xf>
    <xf numFmtId="0" fontId="32" fillId="3" borderId="19" xfId="1" applyFont="1" applyFill="1" applyBorder="1" applyAlignment="1">
      <alignment horizontal="left" vertical="center" wrapText="1"/>
    </xf>
    <xf numFmtId="0" fontId="32" fillId="0" borderId="40" xfId="1" applyFont="1" applyBorder="1" applyAlignment="1">
      <alignment horizontal="center" vertical="center" wrapText="1"/>
    </xf>
    <xf numFmtId="0" fontId="35" fillId="0" borderId="40" xfId="1" applyFont="1" applyBorder="1" applyAlignment="1">
      <alignment horizontal="center" vertical="center" wrapText="1"/>
    </xf>
    <xf numFmtId="0" fontId="35" fillId="0" borderId="41" xfId="1" applyFont="1" applyBorder="1" applyAlignment="1">
      <alignment horizontal="center" vertical="center" wrapText="1"/>
    </xf>
    <xf numFmtId="0" fontId="32" fillId="0" borderId="42" xfId="1" applyFont="1" applyBorder="1" applyAlignment="1">
      <alignment horizontal="center" vertical="center" wrapText="1"/>
    </xf>
    <xf numFmtId="0" fontId="35" fillId="0" borderId="12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4" xfId="1" applyFont="1" applyBorder="1" applyAlignment="1">
      <alignment vertical="center" wrapText="1"/>
    </xf>
    <xf numFmtId="0" fontId="32" fillId="0" borderId="45" xfId="1" applyFont="1" applyBorder="1" applyAlignment="1">
      <alignment horizontal="center" vertical="center" wrapText="1"/>
    </xf>
    <xf numFmtId="0" fontId="35" fillId="0" borderId="45" xfId="1" applyFont="1" applyBorder="1" applyAlignment="1">
      <alignment horizontal="center" vertical="center" wrapText="1"/>
    </xf>
    <xf numFmtId="0" fontId="35" fillId="0" borderId="46" xfId="1" applyFont="1" applyBorder="1" applyAlignment="1">
      <alignment horizontal="center" vertical="center" wrapText="1"/>
    </xf>
    <xf numFmtId="0" fontId="32" fillId="0" borderId="47" xfId="1" applyFont="1" applyBorder="1" applyAlignment="1">
      <alignment horizontal="center" vertical="center" wrapText="1"/>
    </xf>
    <xf numFmtId="0" fontId="35" fillId="0" borderId="48" xfId="1" applyFont="1" applyBorder="1" applyAlignment="1">
      <alignment horizontal="center" vertical="center" wrapText="1"/>
    </xf>
    <xf numFmtId="0" fontId="5" fillId="0" borderId="49" xfId="1" applyFont="1" applyBorder="1" applyAlignment="1">
      <alignment vertical="center" wrapText="1"/>
    </xf>
    <xf numFmtId="0" fontId="5" fillId="0" borderId="50" xfId="1" applyFont="1" applyBorder="1" applyAlignment="1">
      <alignment vertical="center" wrapText="1"/>
    </xf>
    <xf numFmtId="0" fontId="18" fillId="0" borderId="49" xfId="1" applyFont="1" applyBorder="1" applyAlignment="1">
      <alignment vertical="center"/>
    </xf>
    <xf numFmtId="0" fontId="35" fillId="0" borderId="51" xfId="1" applyFont="1" applyBorder="1" applyAlignment="1">
      <alignment horizontal="center" vertical="center" wrapText="1"/>
    </xf>
    <xf numFmtId="0" fontId="36" fillId="0" borderId="49" xfId="1" applyFont="1" applyBorder="1" applyAlignment="1">
      <alignment vertical="center" wrapText="1"/>
    </xf>
    <xf numFmtId="0" fontId="35" fillId="0" borderId="45" xfId="1" applyFont="1" applyBorder="1" applyAlignment="1">
      <alignment horizontal="center" vertical="center" wrapText="1"/>
    </xf>
    <xf numFmtId="0" fontId="18" fillId="0" borderId="49" xfId="1" applyFont="1" applyBorder="1" applyAlignment="1">
      <alignment vertical="center" wrapText="1"/>
    </xf>
    <xf numFmtId="0" fontId="32" fillId="0" borderId="52" xfId="1" applyFont="1" applyBorder="1" applyAlignment="1">
      <alignment horizontal="center" vertical="center" wrapText="1"/>
    </xf>
    <xf numFmtId="0" fontId="35" fillId="0" borderId="52" xfId="1" applyFont="1" applyBorder="1" applyAlignment="1">
      <alignment horizontal="center" vertical="center" wrapText="1"/>
    </xf>
    <xf numFmtId="0" fontId="35" fillId="0" borderId="53" xfId="1" applyFont="1" applyBorder="1" applyAlignment="1">
      <alignment horizontal="center" vertical="center" wrapText="1"/>
    </xf>
    <xf numFmtId="0" fontId="35" fillId="0" borderId="52" xfId="1" applyFont="1" applyBorder="1" applyAlignment="1">
      <alignment horizontal="center" vertical="center" wrapText="1"/>
    </xf>
    <xf numFmtId="0" fontId="5" fillId="0" borderId="53" xfId="1" applyFont="1" applyBorder="1" applyAlignment="1">
      <alignment horizontal="center" vertical="center" wrapText="1"/>
    </xf>
    <xf numFmtId="0" fontId="18" fillId="0" borderId="54" xfId="1" applyFont="1" applyBorder="1" applyAlignment="1">
      <alignment vertical="center" wrapText="1"/>
    </xf>
    <xf numFmtId="0" fontId="45" fillId="0" borderId="45" xfId="1" applyFont="1" applyBorder="1" applyAlignment="1">
      <alignment horizontal="center" vertical="center" wrapText="1"/>
    </xf>
    <xf numFmtId="0" fontId="46" fillId="0" borderId="45" xfId="1" applyFont="1" applyBorder="1" applyAlignment="1">
      <alignment horizontal="center" vertical="center" wrapText="1"/>
    </xf>
    <xf numFmtId="0" fontId="46" fillId="0" borderId="46" xfId="1" applyFont="1" applyBorder="1" applyAlignment="1">
      <alignment horizontal="center" vertical="center" wrapText="1"/>
    </xf>
    <xf numFmtId="0" fontId="46" fillId="0" borderId="47" xfId="1" applyFont="1" applyBorder="1" applyAlignment="1">
      <alignment horizontal="center" vertical="center" wrapText="1"/>
    </xf>
    <xf numFmtId="0" fontId="46" fillId="0" borderId="48" xfId="1" applyFont="1" applyBorder="1" applyAlignment="1">
      <alignment horizontal="center" vertical="center" wrapText="1"/>
    </xf>
    <xf numFmtId="0" fontId="45" fillId="0" borderId="55" xfId="1" applyFont="1" applyBorder="1" applyAlignment="1">
      <alignment horizontal="center" vertical="center" wrapText="1"/>
    </xf>
    <xf numFmtId="0" fontId="45" fillId="0" borderId="49" xfId="1" applyFont="1" applyBorder="1" applyAlignment="1">
      <alignment vertical="center" wrapText="1"/>
    </xf>
    <xf numFmtId="0" fontId="18" fillId="0" borderId="45" xfId="1" applyFont="1" applyBorder="1" applyAlignment="1">
      <alignment horizontal="center" vertical="center" wrapText="1"/>
    </xf>
    <xf numFmtId="0" fontId="35" fillId="0" borderId="46" xfId="1" applyFont="1" applyBorder="1" applyAlignment="1">
      <alignment horizontal="center" vertical="center" wrapText="1"/>
    </xf>
    <xf numFmtId="0" fontId="35" fillId="0" borderId="47" xfId="1" applyFont="1" applyBorder="1" applyAlignment="1">
      <alignment horizontal="center" vertical="center" wrapText="1"/>
    </xf>
    <xf numFmtId="0" fontId="5" fillId="0" borderId="55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47" fillId="0" borderId="45" xfId="1" applyFont="1" applyBorder="1" applyAlignment="1">
      <alignment horizontal="center" vertical="center" wrapText="1"/>
    </xf>
    <xf numFmtId="0" fontId="46" fillId="0" borderId="45" xfId="1" applyFont="1" applyBorder="1" applyAlignment="1">
      <alignment horizontal="center" vertical="center" wrapText="1"/>
    </xf>
    <xf numFmtId="0" fontId="46" fillId="0" borderId="46" xfId="1" applyFont="1" applyBorder="1" applyAlignment="1">
      <alignment horizontal="center" vertical="center" wrapText="1"/>
    </xf>
    <xf numFmtId="0" fontId="47" fillId="0" borderId="55" xfId="1" applyFont="1" applyBorder="1" applyAlignment="1">
      <alignment horizontal="center" vertical="center" wrapText="1"/>
    </xf>
    <xf numFmtId="0" fontId="46" fillId="0" borderId="49" xfId="1" applyFont="1" applyBorder="1" applyAlignment="1">
      <alignment vertical="center" wrapText="1"/>
    </xf>
    <xf numFmtId="0" fontId="35" fillId="0" borderId="56" xfId="1" applyFont="1" applyBorder="1" applyAlignment="1">
      <alignment horizontal="center" vertical="center" wrapText="1"/>
    </xf>
    <xf numFmtId="0" fontId="18" fillId="0" borderId="56" xfId="1" applyFont="1" applyBorder="1" applyAlignment="1">
      <alignment horizontal="center" vertical="center" wrapText="1"/>
    </xf>
    <xf numFmtId="0" fontId="35" fillId="0" borderId="57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 wrapText="1"/>
    </xf>
    <xf numFmtId="0" fontId="12" fillId="5" borderId="58" xfId="1" applyFont="1" applyFill="1" applyBorder="1" applyAlignment="1">
      <alignment horizontal="center" vertical="center"/>
    </xf>
    <xf numFmtId="0" fontId="12" fillId="5" borderId="59" xfId="1" applyFont="1" applyFill="1" applyBorder="1" applyAlignment="1">
      <alignment horizontal="center" vertical="center"/>
    </xf>
    <xf numFmtId="0" fontId="32" fillId="2" borderId="1" xfId="1" applyFont="1" applyFill="1" applyBorder="1" applyAlignment="1">
      <alignment horizontal="center" vertical="center" wrapText="1"/>
    </xf>
    <xf numFmtId="0" fontId="47" fillId="0" borderId="1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5" fillId="0" borderId="0" xfId="0" applyFont="1" applyAlignment="1">
      <alignment horizontal="center"/>
    </xf>
    <xf numFmtId="0" fontId="48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 wrapText="1"/>
    </xf>
    <xf numFmtId="0" fontId="23" fillId="2" borderId="63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4" fillId="0" borderId="7" xfId="0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4" fillId="0" borderId="8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4" fillId="0" borderId="9" xfId="0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0" fontId="54" fillId="0" borderId="11" xfId="0" applyFont="1" applyBorder="1" applyAlignment="1">
      <alignment horizontal="center" vertical="center"/>
    </xf>
    <xf numFmtId="0" fontId="22" fillId="0" borderId="66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49" fillId="0" borderId="16" xfId="0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52" fillId="0" borderId="2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/>
    </xf>
    <xf numFmtId="0" fontId="54" fillId="0" borderId="69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74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62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69" xfId="0" applyFont="1" applyBorder="1">
      <alignment vertical="center"/>
    </xf>
    <xf numFmtId="0" fontId="60" fillId="0" borderId="69" xfId="0" applyFont="1" applyBorder="1">
      <alignment vertical="center"/>
    </xf>
    <xf numFmtId="0" fontId="62" fillId="0" borderId="0" xfId="0" applyFont="1" applyFill="1" applyBorder="1" applyAlignment="1">
      <alignment horizontal="center" vertical="top" wrapText="1"/>
    </xf>
    <xf numFmtId="0" fontId="65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67" fillId="0" borderId="0" xfId="0" applyFont="1" applyFill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0" fontId="66" fillId="0" borderId="10" xfId="0" applyFont="1" applyBorder="1" applyAlignment="1">
      <alignment horizontal="center" vertical="center"/>
    </xf>
    <xf numFmtId="0" fontId="62" fillId="0" borderId="0" xfId="0" applyFont="1" applyBorder="1">
      <alignment vertical="center"/>
    </xf>
    <xf numFmtId="0" fontId="63" fillId="0" borderId="1" xfId="0" quotePrefix="1" applyFont="1" applyBorder="1" applyAlignment="1">
      <alignment horizontal="center" vertical="center"/>
    </xf>
    <xf numFmtId="0" fontId="68" fillId="0" borderId="0" xfId="0" applyFont="1" applyAlignment="1">
      <alignment horizontal="left" vertical="top" wrapText="1"/>
    </xf>
    <xf numFmtId="0" fontId="67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2" fillId="0" borderId="69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37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69" fillId="0" borderId="5" xfId="0" applyFont="1" applyBorder="1" applyAlignment="1">
      <alignment horizontal="center" vertical="top" wrapText="1"/>
    </xf>
    <xf numFmtId="0" fontId="66" fillId="0" borderId="5" xfId="0" applyFont="1" applyBorder="1" applyAlignment="1">
      <alignment horizontal="center" vertical="center"/>
    </xf>
    <xf numFmtId="0" fontId="66" fillId="0" borderId="5" xfId="0" applyFont="1" applyBorder="1">
      <alignment vertical="center"/>
    </xf>
    <xf numFmtId="0" fontId="66" fillId="0" borderId="6" xfId="0" applyFont="1" applyBorder="1" applyAlignment="1">
      <alignment horizontal="left" vertical="center"/>
    </xf>
    <xf numFmtId="0" fontId="69" fillId="0" borderId="1" xfId="0" applyFont="1" applyBorder="1" applyAlignment="1">
      <alignment horizontal="center" vertical="top" wrapText="1"/>
    </xf>
    <xf numFmtId="0" fontId="66" fillId="0" borderId="1" xfId="0" applyFont="1" applyBorder="1">
      <alignment vertical="center"/>
    </xf>
    <xf numFmtId="0" fontId="66" fillId="0" borderId="8" xfId="0" applyFont="1" applyBorder="1" applyAlignment="1">
      <alignment horizontal="left" vertical="center"/>
    </xf>
    <xf numFmtId="0" fontId="69" fillId="0" borderId="1" xfId="0" applyFont="1" applyFill="1" applyBorder="1" applyAlignment="1">
      <alignment horizontal="center" vertical="top" wrapText="1"/>
    </xf>
    <xf numFmtId="0" fontId="66" fillId="0" borderId="1" xfId="0" applyFont="1" applyFill="1" applyBorder="1" applyAlignment="1">
      <alignment horizontal="center" vertical="center"/>
    </xf>
    <xf numFmtId="0" fontId="66" fillId="0" borderId="1" xfId="0" applyFont="1" applyFill="1" applyBorder="1">
      <alignment vertical="center"/>
    </xf>
    <xf numFmtId="0" fontId="65" fillId="0" borderId="8" xfId="0" applyFont="1" applyFill="1" applyBorder="1" applyAlignment="1">
      <alignment horizontal="left" vertical="center"/>
    </xf>
    <xf numFmtId="0" fontId="65" fillId="0" borderId="8" xfId="0" applyFont="1" applyBorder="1" applyAlignment="1">
      <alignment horizontal="left" vertical="center"/>
    </xf>
    <xf numFmtId="0" fontId="66" fillId="0" borderId="1" xfId="0" applyFont="1" applyBorder="1" applyAlignment="1">
      <alignment horizontal="left" vertical="center"/>
    </xf>
    <xf numFmtId="0" fontId="70" fillId="0" borderId="8" xfId="0" applyFont="1" applyBorder="1" applyAlignment="1">
      <alignment horizontal="left" vertical="center"/>
    </xf>
    <xf numFmtId="0" fontId="66" fillId="0" borderId="1" xfId="0" applyFont="1" applyBorder="1" applyAlignment="1">
      <alignment vertical="center" wrapText="1"/>
    </xf>
    <xf numFmtId="0" fontId="70" fillId="0" borderId="8" xfId="2" applyFont="1" applyFill="1" applyBorder="1" applyAlignment="1">
      <alignment vertical="center" wrapText="1"/>
    </xf>
    <xf numFmtId="0" fontId="72" fillId="0" borderId="5" xfId="0" applyFont="1" applyBorder="1" applyAlignment="1">
      <alignment horizontal="center" vertical="top"/>
    </xf>
    <xf numFmtId="0" fontId="66" fillId="0" borderId="6" xfId="0" applyFont="1" applyBorder="1">
      <alignment vertical="center"/>
    </xf>
    <xf numFmtId="0" fontId="66" fillId="0" borderId="8" xfId="0" applyFont="1" applyBorder="1">
      <alignment vertical="center"/>
    </xf>
    <xf numFmtId="0" fontId="70" fillId="0" borderId="8" xfId="0" applyFont="1" applyBorder="1">
      <alignment vertical="center"/>
    </xf>
    <xf numFmtId="0" fontId="66" fillId="0" borderId="1" xfId="0" applyFont="1" applyBorder="1" applyAlignment="1">
      <alignment horizontal="center" vertical="center" wrapText="1"/>
    </xf>
    <xf numFmtId="0" fontId="73" fillId="2" borderId="10" xfId="0" applyFont="1" applyFill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top" wrapText="1"/>
    </xf>
    <xf numFmtId="0" fontId="69" fillId="0" borderId="10" xfId="0" applyFont="1" applyBorder="1" applyAlignment="1">
      <alignment horizontal="center" vertical="top" wrapText="1"/>
    </xf>
    <xf numFmtId="0" fontId="72" fillId="0" borderId="1" xfId="0" applyFont="1" applyBorder="1" applyAlignment="1">
      <alignment horizontal="center" vertical="top"/>
    </xf>
    <xf numFmtId="0" fontId="72" fillId="0" borderId="10" xfId="0" applyFont="1" applyBorder="1" applyAlignment="1">
      <alignment horizontal="center" vertical="top"/>
    </xf>
    <xf numFmtId="0" fontId="62" fillId="0" borderId="0" xfId="0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73" fillId="11" borderId="10" xfId="0" applyFont="1" applyFill="1" applyBorder="1" applyAlignment="1">
      <alignment horizontal="center" vertical="center" wrapText="1"/>
    </xf>
    <xf numFmtId="0" fontId="76" fillId="2" borderId="2" xfId="0" applyFont="1" applyFill="1" applyBorder="1" applyAlignment="1">
      <alignment horizontal="center" vertical="center"/>
    </xf>
    <xf numFmtId="0" fontId="66" fillId="0" borderId="10" xfId="0" applyFont="1" applyBorder="1">
      <alignment vertical="center"/>
    </xf>
    <xf numFmtId="0" fontId="66" fillId="0" borderId="10" xfId="0" applyFont="1" applyBorder="1" applyAlignment="1">
      <alignment vertical="center" wrapText="1"/>
    </xf>
    <xf numFmtId="0" fontId="65" fillId="0" borderId="11" xfId="0" applyFont="1" applyBorder="1" applyAlignment="1">
      <alignment horizontal="left" vertical="center"/>
    </xf>
    <xf numFmtId="0" fontId="72" fillId="0" borderId="1" xfId="0" quotePrefix="1" applyFont="1" applyBorder="1" applyAlignment="1">
      <alignment horizontal="center" vertical="top"/>
    </xf>
    <xf numFmtId="0" fontId="70" fillId="0" borderId="8" xfId="0" applyFont="1" applyBorder="1" applyAlignment="1">
      <alignment vertical="center" wrapText="1"/>
    </xf>
    <xf numFmtId="0" fontId="66" fillId="0" borderId="10" xfId="0" applyFont="1" applyBorder="1" applyAlignment="1">
      <alignment horizontal="center" vertical="center" wrapText="1"/>
    </xf>
    <xf numFmtId="0" fontId="66" fillId="0" borderId="11" xfId="0" applyFont="1" applyBorder="1">
      <alignment vertical="center"/>
    </xf>
    <xf numFmtId="0" fontId="63" fillId="0" borderId="0" xfId="0" applyFont="1">
      <alignment vertical="center"/>
    </xf>
    <xf numFmtId="0" fontId="63" fillId="0" borderId="0" xfId="0" applyFont="1" applyAlignment="1">
      <alignment horizontal="center" vertical="center"/>
    </xf>
    <xf numFmtId="0" fontId="48" fillId="0" borderId="17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63" fillId="0" borderId="17" xfId="0" quotePrefix="1" applyFont="1" applyBorder="1" applyAlignment="1">
      <alignment horizontal="center" vertical="center"/>
    </xf>
    <xf numFmtId="0" fontId="64" fillId="10" borderId="1" xfId="0" applyFont="1" applyFill="1" applyBorder="1" applyAlignment="1">
      <alignment horizontal="center" vertical="center"/>
    </xf>
    <xf numFmtId="0" fontId="65" fillId="10" borderId="1" xfId="0" applyFont="1" applyFill="1" applyBorder="1" applyAlignment="1">
      <alignment horizontal="center" vertical="center"/>
    </xf>
    <xf numFmtId="0" fontId="66" fillId="10" borderId="1" xfId="0" applyFont="1" applyFill="1" applyBorder="1" applyAlignment="1">
      <alignment horizontal="center" vertical="center"/>
    </xf>
    <xf numFmtId="0" fontId="64" fillId="10" borderId="8" xfId="0" applyFont="1" applyFill="1" applyBorder="1" applyAlignment="1">
      <alignment horizontal="center" vertical="center"/>
    </xf>
    <xf numFmtId="0" fontId="65" fillId="10" borderId="10" xfId="0" applyFont="1" applyFill="1" applyBorder="1" applyAlignment="1">
      <alignment horizontal="center" vertical="center"/>
    </xf>
    <xf numFmtId="0" fontId="66" fillId="10" borderId="10" xfId="0" applyFont="1" applyFill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/>
    </xf>
    <xf numFmtId="0" fontId="64" fillId="10" borderId="1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23" fillId="2" borderId="10" xfId="0" applyNumberFormat="1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1" fillId="0" borderId="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0" fillId="2" borderId="69" xfId="0" applyFont="1" applyFill="1" applyBorder="1" applyAlignment="1">
      <alignment horizontal="center" vertical="center" wrapText="1"/>
    </xf>
    <xf numFmtId="0" fontId="76" fillId="2" borderId="2" xfId="0" applyFont="1" applyFill="1" applyBorder="1" applyAlignment="1">
      <alignment horizontal="center" vertical="center"/>
    </xf>
    <xf numFmtId="0" fontId="17" fillId="0" borderId="1" xfId="0" applyFont="1" applyFill="1" applyBorder="1">
      <alignment vertical="center"/>
    </xf>
    <xf numFmtId="0" fontId="17" fillId="0" borderId="1" xfId="0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left" vertical="center"/>
    </xf>
    <xf numFmtId="0" fontId="82" fillId="0" borderId="8" xfId="0" applyFont="1" applyFill="1" applyBorder="1" applyAlignment="1">
      <alignment horizontal="left" vertical="center"/>
    </xf>
    <xf numFmtId="0" fontId="83" fillId="0" borderId="1" xfId="2" applyFont="1" applyFill="1" applyBorder="1">
      <alignment vertical="center"/>
    </xf>
    <xf numFmtId="0" fontId="14" fillId="12" borderId="10" xfId="0" applyFont="1" applyFill="1" applyBorder="1" applyAlignment="1">
      <alignment horizontal="center" vertical="center" wrapText="1"/>
    </xf>
    <xf numFmtId="0" fontId="80" fillId="10" borderId="1" xfId="0" applyFont="1" applyFill="1" applyBorder="1" applyAlignment="1">
      <alignment horizontal="center" vertical="center"/>
    </xf>
    <xf numFmtId="0" fontId="80" fillId="10" borderId="10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80" fillId="0" borderId="1" xfId="0" applyFont="1" applyBorder="1" applyAlignment="1">
      <alignment horizontal="center" vertical="center"/>
    </xf>
    <xf numFmtId="0" fontId="63" fillId="10" borderId="1" xfId="0" quotePrefix="1" applyFont="1" applyFill="1" applyBorder="1" applyAlignment="1">
      <alignment horizontal="center" vertical="center"/>
    </xf>
    <xf numFmtId="0" fontId="66" fillId="13" borderId="1" xfId="0" applyFont="1" applyFill="1" applyBorder="1" applyAlignment="1">
      <alignment horizontal="center" vertical="center"/>
    </xf>
    <xf numFmtId="0" fontId="66" fillId="13" borderId="10" xfId="0" applyFont="1" applyFill="1" applyBorder="1" applyAlignment="1">
      <alignment horizontal="center" vertical="center"/>
    </xf>
    <xf numFmtId="0" fontId="84" fillId="0" borderId="69" xfId="0" applyFont="1" applyBorder="1" applyAlignment="1">
      <alignment horizontal="center" vertical="center"/>
    </xf>
    <xf numFmtId="0" fontId="84" fillId="0" borderId="1" xfId="0" applyFont="1" applyBorder="1" applyAlignment="1">
      <alignment horizontal="center" vertical="center"/>
    </xf>
    <xf numFmtId="0" fontId="85" fillId="0" borderId="1" xfId="0" applyFont="1" applyBorder="1" applyAlignment="1">
      <alignment horizontal="center" vertical="center"/>
    </xf>
    <xf numFmtId="0" fontId="84" fillId="0" borderId="8" xfId="0" applyFont="1" applyBorder="1" applyAlignment="1">
      <alignment horizontal="center" vertical="center"/>
    </xf>
    <xf numFmtId="0" fontId="80" fillId="13" borderId="69" xfId="0" applyFont="1" applyFill="1" applyBorder="1" applyAlignment="1">
      <alignment horizontal="center" vertical="center"/>
    </xf>
    <xf numFmtId="0" fontId="80" fillId="13" borderId="1" xfId="0" applyFont="1" applyFill="1" applyBorder="1" applyAlignment="1">
      <alignment horizontal="center" vertical="center"/>
    </xf>
    <xf numFmtId="0" fontId="80" fillId="13" borderId="8" xfId="0" applyFont="1" applyFill="1" applyBorder="1" applyAlignment="1">
      <alignment horizontal="center" vertical="center"/>
    </xf>
    <xf numFmtId="0" fontId="80" fillId="13" borderId="74" xfId="0" applyFont="1" applyFill="1" applyBorder="1" applyAlignment="1">
      <alignment horizontal="center" vertical="center"/>
    </xf>
    <xf numFmtId="0" fontId="80" fillId="13" borderId="10" xfId="0" applyFont="1" applyFill="1" applyBorder="1" applyAlignment="1">
      <alignment horizontal="center" vertical="center"/>
    </xf>
    <xf numFmtId="0" fontId="80" fillId="13" borderId="11" xfId="0" applyFont="1" applyFill="1" applyBorder="1" applyAlignment="1">
      <alignment horizontal="center" vertical="center"/>
    </xf>
    <xf numFmtId="0" fontId="84" fillId="13" borderId="69" xfId="0" applyFont="1" applyFill="1" applyBorder="1" applyAlignment="1">
      <alignment horizontal="center" vertical="center"/>
    </xf>
    <xf numFmtId="0" fontId="84" fillId="13" borderId="1" xfId="0" applyFont="1" applyFill="1" applyBorder="1" applyAlignment="1">
      <alignment horizontal="center" vertical="center"/>
    </xf>
    <xf numFmtId="0" fontId="85" fillId="13" borderId="1" xfId="0" applyFont="1" applyFill="1" applyBorder="1" applyAlignment="1">
      <alignment horizontal="center" vertical="center"/>
    </xf>
    <xf numFmtId="0" fontId="80" fillId="10" borderId="69" xfId="0" applyFont="1" applyFill="1" applyBorder="1" applyAlignment="1">
      <alignment horizontal="center" vertical="center"/>
    </xf>
    <xf numFmtId="0" fontId="80" fillId="10" borderId="74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 wrapText="1"/>
    </xf>
    <xf numFmtId="0" fontId="69" fillId="10" borderId="1" xfId="0" applyFont="1" applyFill="1" applyBorder="1" applyAlignment="1">
      <alignment horizontal="center" vertical="top" wrapText="1"/>
    </xf>
    <xf numFmtId="0" fontId="66" fillId="10" borderId="1" xfId="0" applyFont="1" applyFill="1" applyBorder="1">
      <alignment vertical="center"/>
    </xf>
    <xf numFmtId="0" fontId="70" fillId="10" borderId="8" xfId="0" applyFont="1" applyFill="1" applyBorder="1" applyAlignment="1">
      <alignment horizontal="left" vertical="center"/>
    </xf>
    <xf numFmtId="0" fontId="66" fillId="10" borderId="1" xfId="0" applyFont="1" applyFill="1" applyBorder="1" applyAlignment="1">
      <alignment horizontal="left" vertical="center"/>
    </xf>
    <xf numFmtId="0" fontId="87" fillId="0" borderId="0" xfId="3" applyFont="1">
      <alignment vertical="center"/>
    </xf>
    <xf numFmtId="0" fontId="88" fillId="0" borderId="0" xfId="3" applyFont="1">
      <alignment vertical="center"/>
    </xf>
    <xf numFmtId="0" fontId="88" fillId="0" borderId="0" xfId="3" applyFont="1" applyFill="1" applyAlignment="1">
      <alignment horizontal="center" vertical="center"/>
    </xf>
    <xf numFmtId="0" fontId="88" fillId="0" borderId="0" xfId="3" applyFont="1" applyAlignment="1">
      <alignment horizontal="center" vertical="center"/>
    </xf>
    <xf numFmtId="0" fontId="95" fillId="0" borderId="1" xfId="3" applyFont="1" applyBorder="1" applyAlignment="1">
      <alignment horizontal="center" vertical="center" wrapText="1"/>
    </xf>
    <xf numFmtId="0" fontId="97" fillId="0" borderId="1" xfId="3" applyFont="1" applyBorder="1" applyAlignment="1">
      <alignment horizontal="center" vertical="center" wrapText="1"/>
    </xf>
    <xf numFmtId="0" fontId="97" fillId="0" borderId="20" xfId="3" applyFont="1" applyBorder="1" applyAlignment="1">
      <alignment horizontal="center" vertical="center" wrapText="1"/>
    </xf>
    <xf numFmtId="0" fontId="97" fillId="0" borderId="31" xfId="3" applyFont="1" applyBorder="1" applyAlignment="1">
      <alignment horizontal="center" vertical="center" wrapText="1"/>
    </xf>
    <xf numFmtId="0" fontId="97" fillId="0" borderId="31" xfId="3" applyFont="1" applyBorder="1" applyAlignment="1">
      <alignment horizontal="center" vertical="center"/>
    </xf>
    <xf numFmtId="0" fontId="97" fillId="0" borderId="1" xfId="3" applyFont="1" applyBorder="1" applyAlignment="1">
      <alignment horizontal="center" vertical="center"/>
    </xf>
    <xf numFmtId="0" fontId="97" fillId="0" borderId="30" xfId="3" applyFont="1" applyBorder="1" applyAlignment="1">
      <alignment horizontal="left" vertical="center" wrapText="1"/>
    </xf>
    <xf numFmtId="0" fontId="95" fillId="0" borderId="16" xfId="3" applyFont="1" applyBorder="1" applyAlignment="1">
      <alignment horizontal="center" vertical="center" wrapText="1"/>
    </xf>
    <xf numFmtId="0" fontId="97" fillId="0" borderId="16" xfId="3" applyFont="1" applyBorder="1" applyAlignment="1">
      <alignment horizontal="center" vertical="center" wrapText="1"/>
    </xf>
    <xf numFmtId="0" fontId="97" fillId="0" borderId="29" xfId="3" applyFont="1" applyBorder="1" applyAlignment="1">
      <alignment horizontal="center" vertical="center" wrapText="1"/>
    </xf>
    <xf numFmtId="0" fontId="97" fillId="0" borderId="28" xfId="3" applyFont="1" applyBorder="1" applyAlignment="1">
      <alignment horizontal="center" vertical="center" wrapText="1"/>
    </xf>
    <xf numFmtId="0" fontId="97" fillId="0" borderId="8" xfId="3" applyFont="1" applyBorder="1" applyAlignment="1">
      <alignment vertical="center" wrapText="1"/>
    </xf>
    <xf numFmtId="0" fontId="102" fillId="0" borderId="1" xfId="3" applyFont="1" applyBorder="1" applyAlignment="1">
      <alignment horizontal="center" vertical="center" wrapText="1"/>
    </xf>
    <xf numFmtId="0" fontId="102" fillId="0" borderId="16" xfId="3" applyFont="1" applyBorder="1" applyAlignment="1">
      <alignment horizontal="center" vertical="center" wrapText="1"/>
    </xf>
    <xf numFmtId="0" fontId="95" fillId="0" borderId="20" xfId="3" applyFont="1" applyBorder="1" applyAlignment="1">
      <alignment horizontal="center" vertical="center" wrapText="1"/>
    </xf>
    <xf numFmtId="0" fontId="97" fillId="0" borderId="87" xfId="3" applyFont="1" applyBorder="1" applyAlignment="1">
      <alignment vertical="center" wrapText="1"/>
    </xf>
    <xf numFmtId="0" fontId="97" fillId="0" borderId="31" xfId="3" applyFont="1" applyFill="1" applyBorder="1" applyAlignment="1">
      <alignment horizontal="center" vertical="center"/>
    </xf>
    <xf numFmtId="0" fontId="97" fillId="0" borderId="1" xfId="3" applyFont="1" applyFill="1" applyBorder="1" applyAlignment="1">
      <alignment horizontal="center" vertical="center"/>
    </xf>
    <xf numFmtId="0" fontId="97" fillId="0" borderId="8" xfId="3" applyFont="1" applyBorder="1" applyAlignment="1">
      <alignment horizontal="left" vertical="center" wrapText="1"/>
    </xf>
    <xf numFmtId="0" fontId="95" fillId="13" borderId="1" xfId="3" applyFont="1" applyFill="1" applyBorder="1" applyAlignment="1">
      <alignment horizontal="center" vertical="center" wrapText="1"/>
    </xf>
    <xf numFmtId="0" fontId="97" fillId="13" borderId="1" xfId="3" applyFont="1" applyFill="1" applyBorder="1" applyAlignment="1">
      <alignment horizontal="center" vertical="center" wrapText="1"/>
    </xf>
    <xf numFmtId="0" fontId="97" fillId="13" borderId="20" xfId="3" applyFont="1" applyFill="1" applyBorder="1" applyAlignment="1">
      <alignment horizontal="center" vertical="center" wrapText="1"/>
    </xf>
    <xf numFmtId="0" fontId="97" fillId="13" borderId="31" xfId="3" applyFont="1" applyFill="1" applyBorder="1" applyAlignment="1">
      <alignment horizontal="center" vertical="center" wrapText="1"/>
    </xf>
    <xf numFmtId="0" fontId="97" fillId="0" borderId="20" xfId="3" applyNumberFormat="1" applyFont="1" applyFill="1" applyBorder="1" applyAlignment="1">
      <alignment horizontal="center" vertical="center" wrapText="1"/>
    </xf>
    <xf numFmtId="0" fontId="97" fillId="13" borderId="8" xfId="3" applyFont="1" applyFill="1" applyBorder="1" applyAlignment="1">
      <alignment horizontal="left" vertical="center" wrapText="1"/>
    </xf>
    <xf numFmtId="0" fontId="97" fillId="0" borderId="1" xfId="3" applyFont="1" applyFill="1" applyBorder="1" applyAlignment="1">
      <alignment horizontal="center" vertical="center" wrapText="1"/>
    </xf>
    <xf numFmtId="0" fontId="97" fillId="0" borderId="31" xfId="3" applyFont="1" applyFill="1" applyBorder="1" applyAlignment="1">
      <alignment horizontal="center" vertical="center" wrapText="1"/>
    </xf>
    <xf numFmtId="0" fontId="97" fillId="0" borderId="8" xfId="3" applyFont="1" applyFill="1" applyBorder="1" applyAlignment="1">
      <alignment horizontal="left" vertical="center"/>
    </xf>
    <xf numFmtId="0" fontId="97" fillId="0" borderId="20" xfId="3" applyFont="1" applyFill="1" applyBorder="1" applyAlignment="1">
      <alignment horizontal="center" vertical="center" wrapText="1"/>
    </xf>
    <xf numFmtId="0" fontId="97" fillId="0" borderId="68" xfId="3" applyFont="1" applyFill="1" applyBorder="1" applyAlignment="1">
      <alignment vertical="center" wrapText="1"/>
    </xf>
    <xf numFmtId="0" fontId="97" fillId="0" borderId="8" xfId="3" applyFont="1" applyFill="1" applyBorder="1" applyAlignment="1">
      <alignment horizontal="left" vertical="center" wrapText="1"/>
    </xf>
    <xf numFmtId="0" fontId="102" fillId="0" borderId="28" xfId="3" applyFont="1" applyBorder="1" applyAlignment="1">
      <alignment horizontal="center" vertical="center" wrapText="1"/>
    </xf>
    <xf numFmtId="0" fontId="102" fillId="0" borderId="29" xfId="3" applyFont="1" applyBorder="1" applyAlignment="1">
      <alignment horizontal="center" vertical="center" wrapText="1"/>
    </xf>
    <xf numFmtId="0" fontId="102" fillId="0" borderId="20" xfId="3" applyFont="1" applyBorder="1" applyAlignment="1">
      <alignment horizontal="center" vertical="center" wrapText="1"/>
    </xf>
    <xf numFmtId="0" fontId="102" fillId="0" borderId="31" xfId="3" applyFont="1" applyBorder="1" applyAlignment="1">
      <alignment horizontal="center" vertical="center" wrapText="1"/>
    </xf>
    <xf numFmtId="0" fontId="97" fillId="0" borderId="33" xfId="3" applyFont="1" applyFill="1" applyBorder="1" applyAlignment="1">
      <alignment horizontal="center" vertical="center" wrapText="1"/>
    </xf>
    <xf numFmtId="0" fontId="97" fillId="0" borderId="2" xfId="3" applyFont="1" applyFill="1" applyBorder="1" applyAlignment="1">
      <alignment horizontal="center" vertical="center" wrapText="1"/>
    </xf>
    <xf numFmtId="0" fontId="106" fillId="0" borderId="87" xfId="3" applyFont="1" applyBorder="1" applyAlignment="1">
      <alignment vertical="center" wrapText="1"/>
    </xf>
    <xf numFmtId="0" fontId="107" fillId="0" borderId="0" xfId="3" applyFont="1">
      <alignment vertical="center"/>
    </xf>
    <xf numFmtId="0" fontId="95" fillId="0" borderId="1" xfId="3" applyFont="1" applyFill="1" applyBorder="1" applyAlignment="1">
      <alignment horizontal="center" vertical="center" wrapText="1"/>
    </xf>
    <xf numFmtId="0" fontId="108" fillId="15" borderId="8" xfId="3" applyFont="1" applyFill="1" applyBorder="1" applyAlignment="1">
      <alignment horizontal="left" vertical="center" wrapText="1"/>
    </xf>
    <xf numFmtId="0" fontId="97" fillId="0" borderId="29" xfId="3" applyFont="1" applyFill="1" applyBorder="1" applyAlignment="1">
      <alignment horizontal="center" vertical="center" wrapText="1"/>
    </xf>
    <xf numFmtId="0" fontId="97" fillId="0" borderId="16" xfId="3" applyFont="1" applyFill="1" applyBorder="1" applyAlignment="1">
      <alignment horizontal="center" vertical="center" wrapText="1"/>
    </xf>
    <xf numFmtId="0" fontId="97" fillId="0" borderId="68" xfId="3" applyFont="1" applyFill="1" applyBorder="1" applyAlignment="1">
      <alignment horizontal="left" vertical="center"/>
    </xf>
    <xf numFmtId="0" fontId="97" fillId="0" borderId="29" xfId="3" applyFont="1" applyBorder="1" applyAlignment="1">
      <alignment horizontal="center" vertical="center"/>
    </xf>
    <xf numFmtId="0" fontId="97" fillId="0" borderId="2" xfId="3" applyFont="1" applyBorder="1" applyAlignment="1">
      <alignment horizontal="center" vertical="center" wrapText="1"/>
    </xf>
    <xf numFmtId="0" fontId="95" fillId="0" borderId="31" xfId="3" applyFont="1" applyBorder="1" applyAlignment="1">
      <alignment horizontal="center" vertical="center" wrapText="1"/>
    </xf>
    <xf numFmtId="0" fontId="95" fillId="0" borderId="20" xfId="3" applyNumberFormat="1" applyFont="1" applyFill="1" applyBorder="1" applyAlignment="1">
      <alignment horizontal="center" vertical="center" wrapText="1"/>
    </xf>
    <xf numFmtId="0" fontId="95" fillId="0" borderId="31" xfId="3" applyFont="1" applyFill="1" applyBorder="1" applyAlignment="1">
      <alignment horizontal="center" vertical="center" wrapText="1"/>
    </xf>
    <xf numFmtId="0" fontId="100" fillId="0" borderId="8" xfId="3" applyFont="1" applyFill="1" applyBorder="1" applyAlignment="1">
      <alignment horizontal="left" vertical="center"/>
    </xf>
    <xf numFmtId="0" fontId="95" fillId="0" borderId="8" xfId="3" applyFont="1" applyFill="1" applyBorder="1" applyAlignment="1">
      <alignment horizontal="left" vertical="center" wrapText="1"/>
    </xf>
    <xf numFmtId="0" fontId="109" fillId="15" borderId="8" xfId="3" applyFont="1" applyFill="1" applyBorder="1" applyAlignment="1">
      <alignment horizontal="left" vertical="center" wrapText="1"/>
    </xf>
    <xf numFmtId="0" fontId="102" fillId="0" borderId="8" xfId="3" applyFont="1" applyBorder="1" applyAlignment="1">
      <alignment horizontal="left" vertical="center" wrapText="1"/>
    </xf>
    <xf numFmtId="0" fontId="102" fillId="0" borderId="1" xfId="3" applyFont="1" applyFill="1" applyBorder="1" applyAlignment="1">
      <alignment horizontal="center" vertical="center" wrapText="1"/>
    </xf>
    <xf numFmtId="0" fontId="95" fillId="0" borderId="2" xfId="3" applyFont="1" applyFill="1" applyBorder="1" applyAlignment="1">
      <alignment horizontal="center" vertical="center" wrapText="1"/>
    </xf>
    <xf numFmtId="0" fontId="97" fillId="0" borderId="32" xfId="3" applyFont="1" applyFill="1" applyBorder="1" applyAlignment="1">
      <alignment horizontal="center" vertical="center" wrapText="1"/>
    </xf>
    <xf numFmtId="0" fontId="100" fillId="0" borderId="31" xfId="3" applyFont="1" applyFill="1" applyBorder="1" applyAlignment="1">
      <alignment horizontal="center" vertical="center"/>
    </xf>
    <xf numFmtId="0" fontId="99" fillId="0" borderId="8" xfId="3" applyFont="1" applyFill="1" applyBorder="1" applyAlignment="1">
      <alignment horizontal="left" vertical="center" wrapText="1"/>
    </xf>
    <xf numFmtId="0" fontId="100" fillId="0" borderId="1" xfId="3" applyFont="1" applyFill="1" applyBorder="1" applyAlignment="1">
      <alignment horizontal="center" vertical="center"/>
    </xf>
    <xf numFmtId="0" fontId="95" fillId="0" borderId="22" xfId="3" applyFont="1" applyBorder="1" applyAlignment="1">
      <alignment horizontal="center" vertical="center" wrapText="1"/>
    </xf>
    <xf numFmtId="0" fontId="95" fillId="0" borderId="22" xfId="3" applyFont="1" applyFill="1" applyBorder="1" applyAlignment="1">
      <alignment horizontal="center" vertical="center" wrapText="1"/>
    </xf>
    <xf numFmtId="0" fontId="97" fillId="0" borderId="22" xfId="3" applyFont="1" applyBorder="1" applyAlignment="1">
      <alignment horizontal="center" vertical="center" wrapText="1"/>
    </xf>
    <xf numFmtId="0" fontId="97" fillId="0" borderId="23" xfId="3" applyFont="1" applyBorder="1" applyAlignment="1">
      <alignment horizontal="center" vertical="center" wrapText="1"/>
    </xf>
    <xf numFmtId="0" fontId="95" fillId="0" borderId="24" xfId="3" applyFont="1" applyBorder="1" applyAlignment="1">
      <alignment horizontal="center" vertical="center" wrapText="1"/>
    </xf>
    <xf numFmtId="0" fontId="95" fillId="0" borderId="25" xfId="3" applyNumberFormat="1" applyFont="1" applyFill="1" applyBorder="1" applyAlignment="1">
      <alignment horizontal="center" vertical="center" wrapText="1"/>
    </xf>
    <xf numFmtId="0" fontId="95" fillId="0" borderId="24" xfId="3" applyFont="1" applyFill="1" applyBorder="1" applyAlignment="1">
      <alignment horizontal="center" vertical="center" wrapText="1"/>
    </xf>
    <xf numFmtId="0" fontId="95" fillId="0" borderId="93" xfId="3" applyFont="1" applyFill="1" applyBorder="1" applyAlignment="1">
      <alignment horizontal="left" vertical="center" wrapText="1"/>
    </xf>
    <xf numFmtId="0" fontId="95" fillId="0" borderId="94" xfId="3" applyFont="1" applyFill="1" applyBorder="1" applyAlignment="1">
      <alignment horizontal="center" vertical="center" wrapText="1"/>
    </xf>
    <xf numFmtId="0" fontId="97" fillId="0" borderId="94" xfId="3" applyFont="1" applyBorder="1" applyAlignment="1">
      <alignment horizontal="center" vertical="center" wrapText="1"/>
    </xf>
    <xf numFmtId="0" fontId="97" fillId="0" borderId="95" xfId="3" applyFont="1" applyBorder="1" applyAlignment="1">
      <alignment horizontal="center" vertical="center" wrapText="1"/>
    </xf>
    <xf numFmtId="0" fontId="95" fillId="0" borderId="42" xfId="3" applyFont="1" applyFill="1" applyBorder="1" applyAlignment="1">
      <alignment horizontal="center" vertical="center" wrapText="1"/>
    </xf>
    <xf numFmtId="0" fontId="95" fillId="0" borderId="12" xfId="3" applyNumberFormat="1" applyFont="1" applyFill="1" applyBorder="1" applyAlignment="1">
      <alignment horizontal="center" vertical="center" wrapText="1"/>
    </xf>
    <xf numFmtId="0" fontId="95" fillId="0" borderId="87" xfId="3" applyFont="1" applyFill="1" applyBorder="1" applyAlignment="1">
      <alignment vertical="center" wrapText="1"/>
    </xf>
    <xf numFmtId="0" fontId="95" fillId="0" borderId="45" xfId="3" applyFont="1" applyFill="1" applyBorder="1" applyAlignment="1">
      <alignment horizontal="center" vertical="center" wrapText="1"/>
    </xf>
    <xf numFmtId="0" fontId="97" fillId="0" borderId="45" xfId="3" applyFont="1" applyBorder="1" applyAlignment="1">
      <alignment horizontal="center" vertical="center" wrapText="1"/>
    </xf>
    <xf numFmtId="0" fontId="97" fillId="0" borderId="46" xfId="3" applyFont="1" applyBorder="1" applyAlignment="1">
      <alignment horizontal="center" vertical="center" wrapText="1"/>
    </xf>
    <xf numFmtId="0" fontId="95" fillId="0" borderId="47" xfId="3" applyFont="1" applyFill="1" applyBorder="1" applyAlignment="1">
      <alignment horizontal="center" vertical="center" wrapText="1"/>
    </xf>
    <xf numFmtId="0" fontId="95" fillId="0" borderId="48" xfId="3" applyNumberFormat="1" applyFont="1" applyFill="1" applyBorder="1" applyAlignment="1">
      <alignment horizontal="center" vertical="center" wrapText="1"/>
    </xf>
    <xf numFmtId="0" fontId="95" fillId="0" borderId="49" xfId="3" applyFont="1" applyFill="1" applyBorder="1" applyAlignment="1">
      <alignment vertical="center" wrapText="1"/>
    </xf>
    <xf numFmtId="0" fontId="95" fillId="0" borderId="50" xfId="3" applyFont="1" applyFill="1" applyBorder="1" applyAlignment="1">
      <alignment vertical="center" wrapText="1"/>
    </xf>
    <xf numFmtId="0" fontId="101" fillId="0" borderId="45" xfId="3" applyFont="1" applyFill="1" applyBorder="1" applyAlignment="1">
      <alignment horizontal="center" vertical="center" wrapText="1"/>
    </xf>
    <xf numFmtId="0" fontId="101" fillId="0" borderId="45" xfId="3" applyFont="1" applyBorder="1" applyAlignment="1">
      <alignment horizontal="center" vertical="center" wrapText="1"/>
    </xf>
    <xf numFmtId="0" fontId="101" fillId="0" borderId="46" xfId="3" applyFont="1" applyBorder="1" applyAlignment="1">
      <alignment horizontal="center" vertical="center" wrapText="1"/>
    </xf>
    <xf numFmtId="0" fontId="101" fillId="0" borderId="47" xfId="3" applyFont="1" applyFill="1" applyBorder="1" applyAlignment="1">
      <alignment horizontal="center" vertical="center" wrapText="1"/>
    </xf>
    <xf numFmtId="0" fontId="101" fillId="0" borderId="48" xfId="3" applyNumberFormat="1" applyFont="1" applyFill="1" applyBorder="1" applyAlignment="1">
      <alignment horizontal="center" vertical="center" wrapText="1"/>
    </xf>
    <xf numFmtId="0" fontId="97" fillId="0" borderId="49" xfId="3" applyFont="1" applyFill="1" applyBorder="1" applyAlignment="1">
      <alignment vertical="center"/>
    </xf>
    <xf numFmtId="0" fontId="97" fillId="0" borderId="51" xfId="3" applyFont="1" applyFill="1" applyBorder="1" applyAlignment="1">
      <alignment horizontal="center" vertical="center" wrapText="1"/>
    </xf>
    <xf numFmtId="0" fontId="100" fillId="0" borderId="49" xfId="3" applyFont="1" applyFill="1" applyBorder="1" applyAlignment="1">
      <alignment vertical="center" wrapText="1"/>
    </xf>
    <xf numFmtId="0" fontId="97" fillId="0" borderId="45" xfId="3" applyFont="1" applyFill="1" applyBorder="1" applyAlignment="1">
      <alignment horizontal="center" vertical="center" wrapText="1"/>
    </xf>
    <xf numFmtId="0" fontId="97" fillId="13" borderId="49" xfId="3" applyFont="1" applyFill="1" applyBorder="1" applyAlignment="1">
      <alignment vertical="center" wrapText="1"/>
    </xf>
    <xf numFmtId="0" fontId="95" fillId="0" borderId="52" xfId="3" applyFont="1" applyFill="1" applyBorder="1" applyAlignment="1">
      <alignment horizontal="center" vertical="center" wrapText="1"/>
    </xf>
    <xf numFmtId="0" fontId="97" fillId="0" borderId="52" xfId="3" applyFont="1" applyBorder="1" applyAlignment="1">
      <alignment horizontal="center" vertical="center" wrapText="1"/>
    </xf>
    <xf numFmtId="0" fontId="97" fillId="0" borderId="53" xfId="3" applyFont="1" applyFill="1" applyBorder="1" applyAlignment="1">
      <alignment horizontal="center" vertical="center" wrapText="1"/>
    </xf>
    <xf numFmtId="0" fontId="97" fillId="0" borderId="52" xfId="3" applyFont="1" applyFill="1" applyBorder="1" applyAlignment="1">
      <alignment horizontal="center" vertical="center" wrapText="1"/>
    </xf>
    <xf numFmtId="0" fontId="95" fillId="0" borderId="53" xfId="3" applyFont="1" applyFill="1" applyBorder="1" applyAlignment="1">
      <alignment horizontal="center" vertical="center" wrapText="1"/>
    </xf>
    <xf numFmtId="0" fontId="97" fillId="13" borderId="54" xfId="3" applyFont="1" applyFill="1" applyBorder="1" applyAlignment="1">
      <alignment vertical="center" wrapText="1"/>
    </xf>
    <xf numFmtId="0" fontId="97" fillId="0" borderId="54" xfId="3" applyFont="1" applyFill="1" applyBorder="1" applyAlignment="1">
      <alignment vertical="center" wrapText="1"/>
    </xf>
    <xf numFmtId="0" fontId="113" fillId="0" borderId="45" xfId="3" applyFont="1" applyFill="1" applyBorder="1" applyAlignment="1">
      <alignment horizontal="center" vertical="center" wrapText="1"/>
    </xf>
    <xf numFmtId="0" fontId="113" fillId="0" borderId="48" xfId="3" applyNumberFormat="1" applyFont="1" applyFill="1" applyBorder="1" applyAlignment="1">
      <alignment horizontal="center" vertical="center" wrapText="1"/>
    </xf>
    <xf numFmtId="0" fontId="113" fillId="0" borderId="55" xfId="3" applyFont="1" applyFill="1" applyBorder="1" applyAlignment="1">
      <alignment horizontal="center" vertical="center" wrapText="1"/>
    </xf>
    <xf numFmtId="0" fontId="113" fillId="0" borderId="49" xfId="3" applyFont="1" applyBorder="1" applyAlignment="1">
      <alignment vertical="center" wrapText="1"/>
    </xf>
    <xf numFmtId="0" fontId="97" fillId="0" borderId="46" xfId="3" applyFont="1" applyFill="1" applyBorder="1" applyAlignment="1">
      <alignment horizontal="center" vertical="center" wrapText="1"/>
    </xf>
    <xf numFmtId="0" fontId="97" fillId="0" borderId="47" xfId="3" applyFont="1" applyFill="1" applyBorder="1" applyAlignment="1">
      <alignment horizontal="center" vertical="center" wrapText="1"/>
    </xf>
    <xf numFmtId="0" fontId="95" fillId="0" borderId="55" xfId="3" applyFont="1" applyFill="1" applyBorder="1" applyAlignment="1">
      <alignment horizontal="center" vertical="center" wrapText="1"/>
    </xf>
    <xf numFmtId="0" fontId="100" fillId="0" borderId="46" xfId="3" applyFont="1" applyFill="1" applyBorder="1" applyAlignment="1">
      <alignment horizontal="center" vertical="center" wrapText="1"/>
    </xf>
    <xf numFmtId="0" fontId="102" fillId="0" borderId="49" xfId="3" applyFont="1" applyFill="1" applyBorder="1" applyAlignment="1">
      <alignment vertical="center" wrapText="1"/>
    </xf>
    <xf numFmtId="0" fontId="101" fillId="0" borderId="46" xfId="3" applyFont="1" applyFill="1" applyBorder="1" applyAlignment="1">
      <alignment horizontal="center" vertical="center" wrapText="1"/>
    </xf>
    <xf numFmtId="0" fontId="101" fillId="0" borderId="55" xfId="3" applyFont="1" applyFill="1" applyBorder="1" applyAlignment="1">
      <alignment horizontal="center" vertical="center" wrapText="1"/>
    </xf>
    <xf numFmtId="0" fontId="101" fillId="0" borderId="49" xfId="3" applyFont="1" applyFill="1" applyBorder="1" applyAlignment="1">
      <alignment vertical="center" wrapText="1"/>
    </xf>
    <xf numFmtId="0" fontId="95" fillId="0" borderId="2" xfId="3" applyFont="1" applyBorder="1" applyAlignment="1">
      <alignment horizontal="center" vertical="center" wrapText="1"/>
    </xf>
    <xf numFmtId="0" fontId="95" fillId="0" borderId="45" xfId="3" applyFont="1" applyBorder="1" applyAlignment="1">
      <alignment horizontal="center" vertical="center" wrapText="1"/>
    </xf>
    <xf numFmtId="0" fontId="97" fillId="0" borderId="47" xfId="3" applyFont="1" applyBorder="1" applyAlignment="1">
      <alignment horizontal="center" vertical="center" wrapText="1"/>
    </xf>
    <xf numFmtId="0" fontId="95" fillId="0" borderId="48" xfId="3" applyFont="1" applyBorder="1" applyAlignment="1">
      <alignment horizontal="center" vertical="center" wrapText="1"/>
    </xf>
    <xf numFmtId="0" fontId="95" fillId="0" borderId="55" xfId="3" applyFont="1" applyBorder="1" applyAlignment="1">
      <alignment horizontal="center" vertical="center" wrapText="1"/>
    </xf>
    <xf numFmtId="0" fontId="115" fillId="0" borderId="49" xfId="3" applyFont="1" applyBorder="1" applyAlignment="1">
      <alignment horizontal="left" vertical="center" wrapText="1"/>
    </xf>
    <xf numFmtId="0" fontId="102" fillId="0" borderId="45" xfId="3" applyFont="1" applyBorder="1" applyAlignment="1">
      <alignment horizontal="center" vertical="center" wrapText="1"/>
    </xf>
    <xf numFmtId="0" fontId="102" fillId="0" borderId="46" xfId="3" applyFont="1" applyBorder="1" applyAlignment="1">
      <alignment horizontal="center" vertical="center" wrapText="1"/>
    </xf>
    <xf numFmtId="0" fontId="102" fillId="0" borderId="47" xfId="3" applyFont="1" applyBorder="1" applyAlignment="1">
      <alignment horizontal="center" vertical="center" wrapText="1"/>
    </xf>
    <xf numFmtId="0" fontId="102" fillId="0" borderId="48" xfId="3" applyFont="1" applyBorder="1" applyAlignment="1">
      <alignment horizontal="center" vertical="center" wrapText="1"/>
    </xf>
    <xf numFmtId="0" fontId="101" fillId="0" borderId="79" xfId="3" applyFont="1" applyBorder="1" applyAlignment="1">
      <alignment horizontal="center" vertical="center" wrapText="1"/>
    </xf>
    <xf numFmtId="0" fontId="101" fillId="0" borderId="67" xfId="3" applyFont="1" applyBorder="1" applyAlignment="1">
      <alignment horizontal="center" vertical="center" wrapText="1"/>
    </xf>
    <xf numFmtId="0" fontId="97" fillId="0" borderId="49" xfId="3" applyFont="1" applyBorder="1" applyAlignment="1">
      <alignment vertical="center" wrapText="1"/>
    </xf>
    <xf numFmtId="0" fontId="101" fillId="0" borderId="96" xfId="3" applyFont="1" applyBorder="1" applyAlignment="1">
      <alignment horizontal="center" vertical="center" wrapText="1"/>
    </xf>
    <xf numFmtId="0" fontId="101" fillId="0" borderId="52" xfId="3" applyFont="1" applyBorder="1" applyAlignment="1">
      <alignment horizontal="center" vertical="center" wrapText="1"/>
    </xf>
    <xf numFmtId="0" fontId="95" fillId="0" borderId="10" xfId="3" applyFont="1" applyBorder="1" applyAlignment="1">
      <alignment horizontal="center" vertical="center" wrapText="1"/>
    </xf>
    <xf numFmtId="0" fontId="102" fillId="0" borderId="56" xfId="3" applyFont="1" applyBorder="1" applyAlignment="1">
      <alignment horizontal="center" vertical="center" wrapText="1"/>
    </xf>
    <xf numFmtId="0" fontId="102" fillId="0" borderId="98" xfId="3" applyFont="1" applyBorder="1" applyAlignment="1">
      <alignment horizontal="center" vertical="center" wrapText="1"/>
    </xf>
    <xf numFmtId="0" fontId="102" fillId="0" borderId="99" xfId="3" applyFont="1" applyBorder="1" applyAlignment="1">
      <alignment horizontal="center" vertical="center" wrapText="1"/>
    </xf>
    <xf numFmtId="0" fontId="102" fillId="0" borderId="100" xfId="3" applyFont="1" applyBorder="1" applyAlignment="1">
      <alignment horizontal="center" vertical="center" wrapText="1"/>
    </xf>
    <xf numFmtId="0" fontId="97" fillId="0" borderId="56" xfId="3" applyFont="1" applyBorder="1" applyAlignment="1">
      <alignment horizontal="center" vertical="center" wrapText="1"/>
    </xf>
    <xf numFmtId="0" fontId="97" fillId="0" borderId="57" xfId="3" applyFont="1" applyBorder="1" applyAlignment="1">
      <alignment horizontal="left" vertical="center" wrapText="1"/>
    </xf>
    <xf numFmtId="0" fontId="95" fillId="0" borderId="0" xfId="3" applyFont="1" applyBorder="1" applyAlignment="1">
      <alignment horizontal="center" vertical="center" wrapText="1"/>
    </xf>
    <xf numFmtId="0" fontId="95" fillId="0" borderId="0" xfId="3" applyFont="1" applyFill="1" applyBorder="1" applyAlignment="1">
      <alignment horizontal="center" vertical="center" wrapText="1"/>
    </xf>
    <xf numFmtId="0" fontId="97" fillId="0" borderId="0" xfId="3" applyFont="1" applyFill="1" applyBorder="1" applyAlignment="1">
      <alignment horizontal="center" vertical="center" wrapText="1"/>
    </xf>
    <xf numFmtId="0" fontId="97" fillId="0" borderId="0" xfId="3" applyNumberFormat="1" applyFont="1" applyFill="1" applyBorder="1" applyAlignment="1">
      <alignment horizontal="center" vertical="center" wrapText="1"/>
    </xf>
    <xf numFmtId="0" fontId="95" fillId="0" borderId="0" xfId="3" applyFont="1" applyFill="1" applyBorder="1" applyAlignment="1">
      <alignment vertical="center" wrapText="1"/>
    </xf>
    <xf numFmtId="0" fontId="119" fillId="15" borderId="58" xfId="3" applyFont="1" applyFill="1" applyBorder="1" applyAlignment="1">
      <alignment horizontal="center" vertical="center"/>
    </xf>
    <xf numFmtId="0" fontId="119" fillId="15" borderId="59" xfId="3" applyFont="1" applyFill="1" applyBorder="1" applyAlignment="1">
      <alignment horizontal="center" vertical="center"/>
    </xf>
    <xf numFmtId="0" fontId="113" fillId="0" borderId="1" xfId="3" applyFont="1" applyFill="1" applyBorder="1" applyAlignment="1">
      <alignment horizontal="center" vertical="center" wrapText="1"/>
    </xf>
    <xf numFmtId="0" fontId="95" fillId="0" borderId="10" xfId="3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/>
    </xf>
    <xf numFmtId="0" fontId="17" fillId="13" borderId="1" xfId="0" applyFont="1" applyFill="1" applyBorder="1">
      <alignment vertical="center"/>
    </xf>
    <xf numFmtId="0" fontId="18" fillId="13" borderId="1" xfId="0" applyFont="1" applyFill="1" applyBorder="1" applyAlignment="1">
      <alignment horizontal="left" vertical="center"/>
    </xf>
    <xf numFmtId="0" fontId="20" fillId="13" borderId="8" xfId="0" applyFont="1" applyFill="1" applyBorder="1" applyAlignment="1">
      <alignment horizontal="left" vertical="center"/>
    </xf>
    <xf numFmtId="0" fontId="70" fillId="13" borderId="1" xfId="2" applyFont="1" applyFill="1" applyBorder="1">
      <alignment vertical="center"/>
    </xf>
    <xf numFmtId="0" fontId="70" fillId="13" borderId="8" xfId="2" applyFont="1" applyFill="1" applyBorder="1" applyAlignment="1">
      <alignment vertical="center" wrapText="1"/>
    </xf>
    <xf numFmtId="0" fontId="70" fillId="13" borderId="1" xfId="2" applyFont="1" applyFill="1" applyBorder="1" applyAlignment="1">
      <alignment vertical="center" wrapText="1"/>
    </xf>
    <xf numFmtId="0" fontId="66" fillId="13" borderId="1" xfId="0" applyFont="1" applyFill="1" applyBorder="1" applyAlignment="1">
      <alignment vertical="center" wrapText="1"/>
    </xf>
    <xf numFmtId="0" fontId="66" fillId="13" borderId="1" xfId="0" applyFont="1" applyFill="1" applyBorder="1">
      <alignment vertical="center"/>
    </xf>
    <xf numFmtId="0" fontId="69" fillId="13" borderId="1" xfId="0" applyFont="1" applyFill="1" applyBorder="1" applyAlignment="1">
      <alignment horizontal="center" vertical="top" wrapText="1"/>
    </xf>
    <xf numFmtId="0" fontId="16" fillId="10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left" vertical="center"/>
    </xf>
    <xf numFmtId="0" fontId="16" fillId="13" borderId="1" xfId="0" applyFont="1" applyFill="1" applyBorder="1" applyAlignment="1">
      <alignment horizontal="center" vertical="top" wrapText="1"/>
    </xf>
    <xf numFmtId="0" fontId="16" fillId="16" borderId="1" xfId="0" applyFont="1" applyFill="1" applyBorder="1" applyAlignment="1">
      <alignment horizontal="center" vertical="top" wrapText="1"/>
    </xf>
    <xf numFmtId="0" fontId="22" fillId="13" borderId="1" xfId="0" applyFont="1" applyFill="1" applyBorder="1">
      <alignment vertical="center"/>
    </xf>
    <xf numFmtId="0" fontId="68" fillId="0" borderId="0" xfId="0" applyFont="1" applyFill="1" applyAlignment="1">
      <alignment horizontal="left" vertical="top" wrapText="1"/>
    </xf>
    <xf numFmtId="0" fontId="76" fillId="0" borderId="0" xfId="0" applyFont="1" applyAlignment="1">
      <alignment horizontal="center" vertical="center" wrapText="1"/>
    </xf>
    <xf numFmtId="0" fontId="76" fillId="0" borderId="1" xfId="0" applyFont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0" fontId="63" fillId="0" borderId="1" xfId="0" applyFont="1" applyBorder="1" applyAlignment="1">
      <alignment horizontal="center" vertical="center"/>
    </xf>
    <xf numFmtId="0" fontId="63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70" fillId="10" borderId="1" xfId="0" applyFont="1" applyFill="1" applyBorder="1">
      <alignment vertical="center"/>
    </xf>
    <xf numFmtId="0" fontId="70" fillId="10" borderId="1" xfId="0" applyFont="1" applyFill="1" applyBorder="1" applyAlignment="1">
      <alignment horizontal="center" vertical="center"/>
    </xf>
    <xf numFmtId="0" fontId="70" fillId="10" borderId="1" xfId="0" applyFont="1" applyFill="1" applyBorder="1" applyAlignment="1">
      <alignment horizontal="center" vertical="center" wrapText="1"/>
    </xf>
    <xf numFmtId="0" fontId="70" fillId="10" borderId="1" xfId="0" applyFont="1" applyFill="1" applyBorder="1" applyAlignment="1">
      <alignment vertical="center" wrapText="1"/>
    </xf>
    <xf numFmtId="0" fontId="77" fillId="2" borderId="77" xfId="0" applyFont="1" applyFill="1" applyBorder="1" applyAlignment="1">
      <alignment horizontal="center" vertical="center" wrapText="1"/>
    </xf>
    <xf numFmtId="0" fontId="80" fillId="10" borderId="1" xfId="0" applyFont="1" applyFill="1" applyBorder="1" applyAlignment="1">
      <alignment horizontal="left" vertical="center"/>
    </xf>
    <xf numFmtId="0" fontId="77" fillId="2" borderId="20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2" borderId="76" xfId="0" applyFont="1" applyFill="1" applyBorder="1" applyAlignment="1">
      <alignment horizontal="center" vertical="center" wrapText="1"/>
    </xf>
    <xf numFmtId="0" fontId="24" fillId="2" borderId="6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69" xfId="0" applyFont="1" applyFill="1" applyBorder="1" applyAlignment="1">
      <alignment horizontal="center" vertical="center" wrapText="1"/>
    </xf>
    <xf numFmtId="0" fontId="75" fillId="0" borderId="0" xfId="0" applyFont="1" applyBorder="1" applyAlignment="1">
      <alignment horizontal="center" vertical="center"/>
    </xf>
    <xf numFmtId="0" fontId="78" fillId="2" borderId="20" xfId="0" applyFont="1" applyFill="1" applyBorder="1" applyAlignment="1">
      <alignment horizontal="center" vertical="center" wrapText="1"/>
    </xf>
    <xf numFmtId="0" fontId="78" fillId="2" borderId="69" xfId="0" applyFont="1" applyFill="1" applyBorder="1" applyAlignment="1">
      <alignment horizontal="center" vertical="center" wrapText="1"/>
    </xf>
    <xf numFmtId="0" fontId="76" fillId="2" borderId="2" xfId="0" applyFont="1" applyFill="1" applyBorder="1" applyAlignment="1">
      <alignment horizontal="center" vertical="center"/>
    </xf>
    <xf numFmtId="0" fontId="69" fillId="0" borderId="3" xfId="0" applyFont="1" applyBorder="1" applyAlignment="1">
      <alignment horizontal="center" vertical="top" wrapText="1"/>
    </xf>
    <xf numFmtId="0" fontId="72" fillId="0" borderId="3" xfId="0" applyFont="1" applyBorder="1" applyAlignment="1">
      <alignment horizontal="center" vertical="top" wrapText="1"/>
    </xf>
    <xf numFmtId="0" fontId="0" fillId="0" borderId="76" xfId="0" applyBorder="1" applyAlignment="1">
      <alignment vertical="center"/>
    </xf>
    <xf numFmtId="0" fontId="0" fillId="0" borderId="69" xfId="0" applyBorder="1" applyAlignment="1">
      <alignment vertical="center"/>
    </xf>
    <xf numFmtId="0" fontId="77" fillId="2" borderId="2" xfId="0" applyFont="1" applyFill="1" applyBorder="1" applyAlignment="1">
      <alignment horizontal="center" vertical="center" wrapText="1"/>
    </xf>
    <xf numFmtId="0" fontId="77" fillId="2" borderId="77" xfId="0" applyFont="1" applyFill="1" applyBorder="1" applyAlignment="1">
      <alignment horizontal="center" vertical="center" wrapText="1"/>
    </xf>
    <xf numFmtId="0" fontId="29" fillId="3" borderId="13" xfId="1" applyFont="1" applyFill="1" applyBorder="1" applyAlignment="1">
      <alignment horizontal="left" vertical="center" wrapText="1" indent="3"/>
    </xf>
    <xf numFmtId="0" fontId="32" fillId="4" borderId="14" xfId="1" applyFont="1" applyFill="1" applyBorder="1" applyAlignment="1">
      <alignment horizontal="center" vertical="center" wrapText="1"/>
    </xf>
    <xf numFmtId="0" fontId="32" fillId="4" borderId="15" xfId="1" applyFont="1" applyFill="1" applyBorder="1" applyAlignment="1">
      <alignment horizontal="center" vertical="center" wrapText="1"/>
    </xf>
    <xf numFmtId="0" fontId="32" fillId="4" borderId="16" xfId="1" applyFont="1" applyFill="1" applyBorder="1" applyAlignment="1">
      <alignment horizontal="center" vertical="center" wrapText="1"/>
    </xf>
    <xf numFmtId="0" fontId="32" fillId="4" borderId="17" xfId="1" applyFont="1" applyFill="1" applyBorder="1" applyAlignment="1">
      <alignment horizontal="center" vertical="center" wrapText="1"/>
    </xf>
    <xf numFmtId="0" fontId="32" fillId="4" borderId="18" xfId="1" applyFont="1" applyFill="1" applyBorder="1" applyAlignment="1">
      <alignment horizontal="center" vertical="center" wrapText="1"/>
    </xf>
    <xf numFmtId="0" fontId="5" fillId="5" borderId="19" xfId="1" applyFont="1" applyFill="1" applyBorder="1" applyAlignment="1">
      <alignment horizontal="center" vertical="center" wrapText="1"/>
    </xf>
    <xf numFmtId="0" fontId="32" fillId="4" borderId="20" xfId="1" applyFont="1" applyFill="1" applyBorder="1" applyAlignment="1">
      <alignment horizontal="center" vertical="center" wrapText="1"/>
    </xf>
    <xf numFmtId="0" fontId="32" fillId="4" borderId="21" xfId="1" applyFont="1" applyFill="1" applyBorder="1" applyAlignment="1">
      <alignment horizontal="center" vertical="center" wrapText="1"/>
    </xf>
    <xf numFmtId="0" fontId="32" fillId="4" borderId="22" xfId="1" applyFont="1" applyFill="1" applyBorder="1" applyAlignment="1">
      <alignment horizontal="center" vertical="center" wrapText="1"/>
    </xf>
    <xf numFmtId="0" fontId="33" fillId="4" borderId="22" xfId="1" applyFont="1" applyFill="1" applyBorder="1" applyAlignment="1">
      <alignment horizontal="center" vertical="center" wrapText="1"/>
    </xf>
    <xf numFmtId="0" fontId="34" fillId="4" borderId="23" xfId="1" applyFont="1" applyFill="1" applyBorder="1" applyAlignment="1">
      <alignment horizontal="center" vertical="center" wrapText="1"/>
    </xf>
    <xf numFmtId="0" fontId="32" fillId="4" borderId="24" xfId="1" applyFont="1" applyFill="1" applyBorder="1" applyAlignment="1">
      <alignment horizontal="center" vertical="center" wrapText="1"/>
    </xf>
    <xf numFmtId="0" fontId="32" fillId="4" borderId="25" xfId="1" applyFont="1" applyFill="1" applyBorder="1" applyAlignment="1">
      <alignment horizontal="center" vertical="center" wrapText="1"/>
    </xf>
    <xf numFmtId="0" fontId="32" fillId="5" borderId="24" xfId="1" applyFont="1" applyFill="1" applyBorder="1" applyAlignment="1">
      <alignment horizontal="center" vertical="center" wrapText="1"/>
    </xf>
    <xf numFmtId="0" fontId="32" fillId="5" borderId="26" xfId="1" applyFont="1" applyFill="1" applyBorder="1" applyAlignment="1">
      <alignment horizontal="center" vertical="center" wrapText="1"/>
    </xf>
    <xf numFmtId="0" fontId="32" fillId="0" borderId="27" xfId="1" applyFont="1" applyBorder="1" applyAlignment="1">
      <alignment horizontal="center" vertical="center" wrapText="1"/>
    </xf>
    <xf numFmtId="0" fontId="35" fillId="0" borderId="30" xfId="1" applyFont="1" applyBorder="1" applyAlignment="1">
      <alignment horizontal="left" vertical="center" wrapText="1"/>
    </xf>
    <xf numFmtId="0" fontId="5" fillId="0" borderId="39" xfId="1" applyFont="1" applyBorder="1" applyAlignment="1">
      <alignment horizontal="center" vertical="center" wrapText="1"/>
    </xf>
    <xf numFmtId="0" fontId="12" fillId="5" borderId="59" xfId="1" applyFont="1" applyFill="1" applyBorder="1" applyAlignment="1">
      <alignment horizontal="center" vertical="center"/>
    </xf>
    <xf numFmtId="0" fontId="12" fillId="5" borderId="60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0" fontId="32" fillId="0" borderId="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35" fillId="0" borderId="8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35" fillId="2" borderId="1" xfId="1" applyFont="1" applyFill="1" applyBorder="1" applyAlignment="1">
      <alignment horizontal="center" vertical="center" wrapText="1"/>
    </xf>
    <xf numFmtId="0" fontId="32" fillId="2" borderId="1" xfId="1" applyFont="1" applyFill="1" applyBorder="1" applyAlignment="1">
      <alignment horizontal="center" vertical="center" wrapText="1"/>
    </xf>
    <xf numFmtId="0" fontId="35" fillId="2" borderId="8" xfId="1" applyFont="1" applyFill="1" applyBorder="1" applyAlignment="1">
      <alignment horizontal="center" vertical="center" wrapText="1"/>
    </xf>
    <xf numFmtId="0" fontId="46" fillId="0" borderId="1" xfId="1" applyFont="1" applyBorder="1" applyAlignment="1">
      <alignment horizontal="center" vertical="center" wrapText="1"/>
    </xf>
    <xf numFmtId="0" fontId="47" fillId="0" borderId="8" xfId="1" applyFont="1" applyBorder="1" applyAlignment="1">
      <alignment horizontal="center" vertical="center" wrapText="1"/>
    </xf>
    <xf numFmtId="0" fontId="35" fillId="0" borderId="10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35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97" fillId="0" borderId="77" xfId="3" applyFont="1" applyFill="1" applyBorder="1" applyAlignment="1">
      <alignment horizontal="center" vertical="center" wrapText="1"/>
    </xf>
    <xf numFmtId="0" fontId="97" fillId="0" borderId="105" xfId="3" applyFont="1" applyFill="1" applyBorder="1" applyAlignment="1">
      <alignment horizontal="center" vertical="center" wrapText="1"/>
    </xf>
    <xf numFmtId="0" fontId="97" fillId="0" borderId="1" xfId="3" applyFont="1" applyFill="1" applyBorder="1" applyAlignment="1">
      <alignment horizontal="center" vertical="center" wrapText="1"/>
    </xf>
    <xf numFmtId="0" fontId="95" fillId="0" borderId="1" xfId="3" applyFont="1" applyFill="1" applyBorder="1" applyAlignment="1">
      <alignment horizontal="center" vertical="center" wrapText="1"/>
    </xf>
    <xf numFmtId="0" fontId="101" fillId="0" borderId="1" xfId="3" applyFont="1" applyFill="1" applyBorder="1" applyAlignment="1">
      <alignment horizontal="center" vertical="center" wrapText="1"/>
    </xf>
    <xf numFmtId="0" fontId="95" fillId="0" borderId="77" xfId="3" applyFont="1" applyFill="1" applyBorder="1" applyAlignment="1">
      <alignment horizontal="center" vertical="center" wrapText="1"/>
    </xf>
    <xf numFmtId="0" fontId="97" fillId="0" borderId="1" xfId="3" applyFont="1" applyBorder="1" applyAlignment="1">
      <alignment horizontal="center" vertical="center" wrapText="1"/>
    </xf>
    <xf numFmtId="0" fontId="97" fillId="0" borderId="8" xfId="3" applyFont="1" applyFill="1" applyBorder="1" applyAlignment="1">
      <alignment horizontal="center" vertical="center" wrapText="1"/>
    </xf>
    <xf numFmtId="0" fontId="88" fillId="0" borderId="1" xfId="4" applyFont="1" applyBorder="1">
      <alignment vertical="center"/>
    </xf>
    <xf numFmtId="0" fontId="88" fillId="0" borderId="8" xfId="4" applyFont="1" applyBorder="1">
      <alignment vertical="center"/>
    </xf>
    <xf numFmtId="0" fontId="17" fillId="0" borderId="1" xfId="3" applyFont="1" applyBorder="1" applyAlignment="1">
      <alignment horizontal="center" vertical="center" wrapText="1"/>
    </xf>
    <xf numFmtId="0" fontId="97" fillId="0" borderId="8" xfId="3" applyFont="1" applyBorder="1" applyAlignment="1">
      <alignment horizontal="center" vertical="center" wrapText="1"/>
    </xf>
    <xf numFmtId="0" fontId="101" fillId="0" borderId="8" xfId="3" applyFont="1" applyFill="1" applyBorder="1" applyAlignment="1">
      <alignment horizontal="center" vertical="center" wrapText="1"/>
    </xf>
    <xf numFmtId="0" fontId="100" fillId="0" borderId="92" xfId="3" applyFont="1" applyBorder="1" applyAlignment="1">
      <alignment horizontal="center" vertical="center" wrapText="1"/>
    </xf>
    <xf numFmtId="0" fontId="100" fillId="0" borderId="90" xfId="3" applyFont="1" applyBorder="1" applyAlignment="1">
      <alignment horizontal="center" vertical="center" wrapText="1"/>
    </xf>
    <xf numFmtId="0" fontId="100" fillId="0" borderId="97" xfId="3" applyFont="1" applyBorder="1" applyAlignment="1">
      <alignment horizontal="center" vertical="center" wrapText="1"/>
    </xf>
    <xf numFmtId="0" fontId="95" fillId="0" borderId="8" xfId="3" applyFont="1" applyFill="1" applyBorder="1" applyAlignment="1">
      <alignment horizontal="center" vertical="center" wrapText="1"/>
    </xf>
    <xf numFmtId="0" fontId="95" fillId="0" borderId="89" xfId="3" applyFont="1" applyBorder="1" applyAlignment="1">
      <alignment horizontal="center" vertical="center" wrapText="1"/>
    </xf>
    <xf numFmtId="0" fontId="95" fillId="0" borderId="90" xfId="3" applyFont="1" applyBorder="1" applyAlignment="1">
      <alignment horizontal="center" vertical="center" wrapText="1"/>
    </xf>
    <xf numFmtId="0" fontId="95" fillId="0" borderId="91" xfId="3" applyFont="1" applyBorder="1" applyAlignment="1">
      <alignment horizontal="center" vertical="center" wrapText="1"/>
    </xf>
    <xf numFmtId="0" fontId="95" fillId="0" borderId="92" xfId="3" applyFont="1" applyBorder="1" applyAlignment="1">
      <alignment horizontal="center" vertical="center" wrapText="1"/>
    </xf>
    <xf numFmtId="0" fontId="95" fillId="0" borderId="27" xfId="3" applyFont="1" applyBorder="1" applyAlignment="1">
      <alignment horizontal="center" vertical="center" wrapText="1"/>
    </xf>
    <xf numFmtId="0" fontId="97" fillId="0" borderId="34" xfId="3" applyFont="1" applyBorder="1" applyAlignment="1">
      <alignment horizontal="left" vertical="center" wrapText="1"/>
    </xf>
    <xf numFmtId="0" fontId="97" fillId="0" borderId="87" xfId="3" applyFont="1" applyBorder="1" applyAlignment="1">
      <alignment horizontal="left" vertical="center" wrapText="1"/>
    </xf>
    <xf numFmtId="0" fontId="95" fillId="0" borderId="97" xfId="3" applyFont="1" applyBorder="1" applyAlignment="1">
      <alignment horizontal="center" vertical="center" wrapText="1"/>
    </xf>
    <xf numFmtId="0" fontId="119" fillId="15" borderId="101" xfId="3" applyFont="1" applyFill="1" applyBorder="1" applyAlignment="1">
      <alignment horizontal="center" vertical="center"/>
    </xf>
    <xf numFmtId="0" fontId="119" fillId="15" borderId="102" xfId="3" applyFont="1" applyFill="1" applyBorder="1" applyAlignment="1">
      <alignment horizontal="center" vertical="center"/>
    </xf>
    <xf numFmtId="0" fontId="119" fillId="15" borderId="103" xfId="3" applyFont="1" applyFill="1" applyBorder="1" applyAlignment="1">
      <alignment horizontal="center" vertical="center"/>
    </xf>
    <xf numFmtId="0" fontId="119" fillId="15" borderId="104" xfId="3" applyFont="1" applyFill="1" applyBorder="1" applyAlignment="1">
      <alignment horizontal="center" vertical="center"/>
    </xf>
    <xf numFmtId="0" fontId="97" fillId="0" borderId="0" xfId="3" applyFont="1" applyFill="1" applyBorder="1" applyAlignment="1">
      <alignment horizontal="left" vertical="center" wrapText="1"/>
    </xf>
    <xf numFmtId="0" fontId="95" fillId="14" borderId="20" xfId="3" applyFont="1" applyFill="1" applyBorder="1" applyAlignment="1">
      <alignment horizontal="center" vertical="center" wrapText="1"/>
    </xf>
    <xf numFmtId="0" fontId="95" fillId="14" borderId="76" xfId="3" applyFont="1" applyFill="1" applyBorder="1" applyAlignment="1">
      <alignment horizontal="center" vertical="center" wrapText="1"/>
    </xf>
    <xf numFmtId="0" fontId="95" fillId="14" borderId="21" xfId="3" applyFont="1" applyFill="1" applyBorder="1" applyAlignment="1">
      <alignment horizontal="center" vertical="center" wrapText="1"/>
    </xf>
    <xf numFmtId="0" fontId="100" fillId="15" borderId="33" xfId="3" applyFont="1" applyFill="1" applyBorder="1" applyAlignment="1">
      <alignment horizontal="center" vertical="center" wrapText="1"/>
    </xf>
    <xf numFmtId="0" fontId="100" fillId="15" borderId="37" xfId="3" applyFont="1" applyFill="1" applyBorder="1" applyAlignment="1">
      <alignment horizontal="center" vertical="center" wrapText="1"/>
    </xf>
    <xf numFmtId="0" fontId="100" fillId="15" borderId="79" xfId="3" applyFont="1" applyFill="1" applyBorder="1" applyAlignment="1">
      <alignment horizontal="center" vertical="center" wrapText="1"/>
    </xf>
    <xf numFmtId="0" fontId="100" fillId="15" borderId="26" xfId="3" applyFont="1" applyFill="1" applyBorder="1" applyAlignment="1">
      <alignment horizontal="center" vertical="center" wrapText="1"/>
    </xf>
    <xf numFmtId="0" fontId="89" fillId="10" borderId="80" xfId="3" applyFont="1" applyFill="1" applyBorder="1" applyAlignment="1">
      <alignment horizontal="left" vertical="center" wrapText="1" indent="2"/>
    </xf>
    <xf numFmtId="0" fontId="89" fillId="10" borderId="81" xfId="3" applyFont="1" applyFill="1" applyBorder="1" applyAlignment="1">
      <alignment horizontal="left" vertical="center" indent="2"/>
    </xf>
    <xf numFmtId="0" fontId="89" fillId="10" borderId="82" xfId="3" applyFont="1" applyFill="1" applyBorder="1" applyAlignment="1">
      <alignment horizontal="left" vertical="center" indent="2"/>
    </xf>
    <xf numFmtId="0" fontId="95" fillId="14" borderId="83" xfId="3" applyFont="1" applyFill="1" applyBorder="1" applyAlignment="1">
      <alignment horizontal="center" vertical="center" wrapText="1"/>
    </xf>
    <xf numFmtId="0" fontId="95" fillId="14" borderId="7" xfId="3" applyFont="1" applyFill="1" applyBorder="1" applyAlignment="1">
      <alignment horizontal="center" vertical="center" wrapText="1"/>
    </xf>
    <xf numFmtId="0" fontId="95" fillId="14" borderId="88" xfId="3" applyFont="1" applyFill="1" applyBorder="1" applyAlignment="1">
      <alignment horizontal="center" vertical="center" wrapText="1"/>
    </xf>
    <xf numFmtId="0" fontId="95" fillId="14" borderId="16" xfId="3" applyFont="1" applyFill="1" applyBorder="1" applyAlignment="1">
      <alignment horizontal="center" vertical="center" wrapText="1"/>
    </xf>
    <xf numFmtId="0" fontId="95" fillId="14" borderId="1" xfId="3" applyFont="1" applyFill="1" applyBorder="1" applyAlignment="1">
      <alignment horizontal="center" vertical="center" wrapText="1"/>
    </xf>
    <xf numFmtId="0" fontId="95" fillId="14" borderId="22" xfId="3" applyFont="1" applyFill="1" applyBorder="1" applyAlignment="1">
      <alignment horizontal="center" vertical="center" wrapText="1"/>
    </xf>
    <xf numFmtId="0" fontId="95" fillId="14" borderId="17" xfId="3" applyFont="1" applyFill="1" applyBorder="1" applyAlignment="1">
      <alignment horizontal="center" vertical="center" wrapText="1"/>
    </xf>
    <xf numFmtId="0" fontId="95" fillId="14" borderId="0" xfId="3" applyFont="1" applyFill="1" applyBorder="1" applyAlignment="1">
      <alignment horizontal="center" vertical="center" wrapText="1"/>
    </xf>
    <xf numFmtId="0" fontId="95" fillId="14" borderId="84" xfId="3" applyFont="1" applyFill="1" applyBorder="1" applyAlignment="1">
      <alignment horizontal="center" vertical="center" wrapText="1"/>
    </xf>
    <xf numFmtId="0" fontId="95" fillId="14" borderId="85" xfId="3" applyFont="1" applyFill="1" applyBorder="1" applyAlignment="1">
      <alignment horizontal="center" vertical="center" wrapText="1"/>
    </xf>
    <xf numFmtId="0" fontId="95" fillId="14" borderId="86" xfId="3" applyFont="1" applyFill="1" applyBorder="1" applyAlignment="1">
      <alignment horizontal="center" vertical="center" wrapText="1"/>
    </xf>
    <xf numFmtId="0" fontId="95" fillId="14" borderId="66" xfId="3" applyFont="1" applyFill="1" applyBorder="1" applyAlignment="1">
      <alignment horizontal="center" vertical="center" wrapText="1"/>
    </xf>
    <xf numFmtId="0" fontId="95" fillId="15" borderId="44" xfId="3" applyFont="1" applyFill="1" applyBorder="1" applyAlignment="1">
      <alignment horizontal="center" vertical="center" wrapText="1"/>
    </xf>
    <xf numFmtId="0" fontId="95" fillId="15" borderId="87" xfId="3" applyFont="1" applyFill="1" applyBorder="1" applyAlignment="1">
      <alignment horizontal="center" vertical="center" wrapText="1"/>
    </xf>
    <xf numFmtId="0" fontId="95" fillId="15" borderId="19" xfId="3" applyFont="1" applyFill="1" applyBorder="1" applyAlignment="1">
      <alignment horizontal="center" vertical="center" wrapText="1"/>
    </xf>
    <xf numFmtId="0" fontId="97" fillId="14" borderId="20" xfId="3" applyFont="1" applyFill="1" applyBorder="1" applyAlignment="1">
      <alignment horizontal="center" vertical="center" wrapText="1"/>
    </xf>
    <xf numFmtId="0" fontId="97" fillId="14" borderId="23" xfId="3" applyFont="1" applyFill="1" applyBorder="1" applyAlignment="1">
      <alignment horizontal="center" vertical="center" wrapText="1"/>
    </xf>
    <xf numFmtId="0" fontId="95" fillId="14" borderId="31" xfId="3" applyFont="1" applyFill="1" applyBorder="1" applyAlignment="1">
      <alignment horizontal="center" vertical="center" wrapText="1"/>
    </xf>
    <xf numFmtId="0" fontId="95" fillId="14" borderId="24" xfId="3" applyFont="1" applyFill="1" applyBorder="1" applyAlignment="1">
      <alignment horizontal="center" vertical="center" wrapText="1"/>
    </xf>
    <xf numFmtId="0" fontId="95" fillId="14" borderId="32" xfId="3" applyFont="1" applyFill="1" applyBorder="1" applyAlignment="1">
      <alignment horizontal="center" vertical="center" wrapText="1"/>
    </xf>
    <xf numFmtId="0" fontId="95" fillId="14" borderId="38" xfId="3" applyFont="1" applyFill="1" applyBorder="1" applyAlignment="1">
      <alignment horizontal="center" vertical="center" wrapText="1"/>
    </xf>
    <xf numFmtId="0" fontId="63" fillId="10" borderId="72" xfId="0" applyFont="1" applyFill="1" applyBorder="1" applyAlignment="1">
      <alignment horizontal="center" vertical="center" wrapText="1"/>
    </xf>
    <xf numFmtId="0" fontId="63" fillId="10" borderId="73" xfId="0" applyFont="1" applyFill="1" applyBorder="1" applyAlignment="1">
      <alignment horizontal="center" vertical="center" wrapText="1"/>
    </xf>
    <xf numFmtId="0" fontId="63" fillId="10" borderId="1" xfId="0" applyFont="1" applyFill="1" applyBorder="1" applyAlignment="1">
      <alignment horizontal="center" vertical="center"/>
    </xf>
    <xf numFmtId="0" fontId="63" fillId="10" borderId="10" xfId="0" applyFont="1" applyFill="1" applyBorder="1" applyAlignment="1">
      <alignment horizontal="center" vertical="center"/>
    </xf>
    <xf numFmtId="0" fontId="63" fillId="13" borderId="72" xfId="0" applyFont="1" applyFill="1" applyBorder="1" applyAlignment="1">
      <alignment horizontal="center" vertical="center" wrapText="1"/>
    </xf>
    <xf numFmtId="0" fontId="63" fillId="13" borderId="73" xfId="0" applyFont="1" applyFill="1" applyBorder="1" applyAlignment="1">
      <alignment horizontal="center" vertical="center" wrapText="1"/>
    </xf>
    <xf numFmtId="0" fontId="80" fillId="13" borderId="1" xfId="0" applyFont="1" applyFill="1" applyBorder="1" applyAlignment="1">
      <alignment horizontal="center" vertical="center"/>
    </xf>
    <xf numFmtId="0" fontId="80" fillId="13" borderId="10" xfId="0" applyFont="1" applyFill="1" applyBorder="1" applyAlignment="1">
      <alignment horizontal="center" vertical="center"/>
    </xf>
    <xf numFmtId="0" fontId="22" fillId="0" borderId="65" xfId="0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/>
    </xf>
    <xf numFmtId="0" fontId="64" fillId="1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top" wrapText="1"/>
    </xf>
    <xf numFmtId="0" fontId="8" fillId="2" borderId="6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61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8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61" xfId="0" applyFont="1" applyFill="1" applyBorder="1" applyAlignment="1">
      <alignment horizontal="center" vertical="center"/>
    </xf>
    <xf numFmtId="0" fontId="84" fillId="0" borderId="72" xfId="0" applyFont="1" applyFill="1" applyBorder="1" applyAlignment="1">
      <alignment horizontal="center" vertical="center" wrapText="1"/>
    </xf>
    <xf numFmtId="0" fontId="22" fillId="0" borderId="72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73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top" wrapText="1"/>
    </xf>
    <xf numFmtId="0" fontId="22" fillId="0" borderId="75" xfId="0" applyFont="1" applyFill="1" applyBorder="1" applyAlignment="1">
      <alignment horizontal="center" vertical="center" wrapText="1"/>
    </xf>
    <xf numFmtId="0" fontId="22" fillId="0" borderId="70" xfId="0" applyFont="1" applyFill="1" applyBorder="1" applyAlignment="1">
      <alignment horizontal="center" vertical="center" wrapText="1"/>
    </xf>
    <xf numFmtId="0" fontId="22" fillId="0" borderId="71" xfId="0" applyFont="1" applyFill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0">
    <cellStyle name="설명 텍스트" xfId="1" builtinId="53" customBuiltin="1"/>
    <cellStyle name="통화 [0] 2" xfId="5"/>
    <cellStyle name="통화 [0] 2 2" xfId="6"/>
    <cellStyle name="통화 [0] 2 2 2" xfId="7"/>
    <cellStyle name="통화 [0] 2 3" xfId="8"/>
    <cellStyle name="표준" xfId="0" builtinId="0"/>
    <cellStyle name="표준 2" xfId="4"/>
    <cellStyle name="표준 2 18" xfId="9"/>
    <cellStyle name="표준 2 2" xfId="10"/>
    <cellStyle name="표준 2 3" xfId="11"/>
    <cellStyle name="표준 2 4" xfId="12"/>
    <cellStyle name="표준 2 5" xfId="13"/>
    <cellStyle name="표준 2 6" xfId="14"/>
    <cellStyle name="표준 3" xfId="2"/>
    <cellStyle name="표준 3 2" xfId="15"/>
    <cellStyle name="표준 4" xfId="3"/>
    <cellStyle name="표준 5" xfId="16"/>
    <cellStyle name="표준 6" xfId="17"/>
    <cellStyle name="하이퍼링크 2" xfId="18"/>
    <cellStyle name="하이퍼링크 3" xfId="1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948A54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BFBFBF"/>
      <rgbColor rgb="FFFF99CC"/>
      <rgbColor rgb="FFCC99FF"/>
      <rgbColor rgb="FFC4BD97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200160</xdr:colOff>
      <xdr:row>7</xdr:row>
      <xdr:rowOff>76320</xdr:rowOff>
    </xdr:from>
    <xdr:to>
      <xdr:col>14</xdr:col>
      <xdr:colOff>388080</xdr:colOff>
      <xdr:row>28</xdr:row>
      <xdr:rowOff>114120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154120" y="2051640"/>
          <a:ext cx="1559520" cy="47736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7</xdr:row>
      <xdr:rowOff>0</xdr:rowOff>
    </xdr:from>
    <xdr:to>
      <xdr:col>15</xdr:col>
      <xdr:colOff>211138</xdr:colOff>
      <xdr:row>40</xdr:row>
      <xdr:rowOff>28575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77900" y="2667000"/>
          <a:ext cx="2182813" cy="7858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561975</xdr:colOff>
      <xdr:row>57</xdr:row>
      <xdr:rowOff>133350</xdr:rowOff>
    </xdr:to>
    <xdr:sp macro="" textlink="">
      <xdr:nvSpPr>
        <xdr:cNvPr id="3074" name="shapetype_202" hidden="1">
          <a:extLst>
            <a:ext uri="{FF2B5EF4-FFF2-40B4-BE49-F238E27FC236}">
              <a16:creationId xmlns:a16="http://schemas.microsoft.com/office/drawing/2014/main" xmlns="" id="{00000000-0008-0000-0500-0000020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7"/>
  <sheetViews>
    <sheetView zoomScaleNormal="100" workbookViewId="0">
      <pane xSplit="1" ySplit="4" topLeftCell="B41" activePane="bottomRight" state="frozen"/>
      <selection pane="topRight" activeCell="B1" sqref="B1"/>
      <selection pane="bottomLeft" activeCell="A5" sqref="A5"/>
      <selection pane="bottomRight" activeCell="K58" sqref="K58"/>
    </sheetView>
  </sheetViews>
  <sheetFormatPr defaultRowHeight="13.5"/>
  <cols>
    <col min="1" max="1" width="9.25" style="1"/>
    <col min="2" max="8" width="6.5" style="2"/>
    <col min="9" max="9" width="5.875" style="2"/>
    <col min="10" max="10" width="9.25" style="3"/>
    <col min="11" max="11" width="29.875" style="3"/>
    <col min="12" max="12" width="9.25" style="3"/>
    <col min="13" max="13" width="54.875" style="1"/>
    <col min="14" max="14" width="45.25" style="1"/>
    <col min="15" max="15" width="9.25" style="1"/>
    <col min="16" max="1025" width="9.25" style="4"/>
  </cols>
  <sheetData>
    <row r="1" spans="1:1024" s="4" customFormat="1" ht="31.5">
      <c r="A1" s="580" t="s">
        <v>1227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  <c r="L1" s="580"/>
      <c r="M1" s="580"/>
      <c r="N1" s="580"/>
    </row>
    <row r="2" spans="1:1024">
      <c r="A2"/>
      <c r="B2"/>
      <c r="C2"/>
      <c r="D2"/>
      <c r="E2"/>
      <c r="F2"/>
      <c r="G2"/>
      <c r="H2"/>
      <c r="I2"/>
      <c r="J2"/>
      <c r="K2"/>
      <c r="L2" s="5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55.5" customHeight="1">
      <c r="A3"/>
      <c r="B3" s="581" t="s">
        <v>0</v>
      </c>
      <c r="C3" s="581"/>
      <c r="D3" s="581"/>
      <c r="E3" s="581"/>
      <c r="F3" s="581"/>
      <c r="G3" s="581"/>
      <c r="H3" s="581"/>
      <c r="I3" s="581"/>
      <c r="J3" s="582" t="s">
        <v>1</v>
      </c>
      <c r="K3" s="583" t="s">
        <v>1223</v>
      </c>
      <c r="L3" s="583"/>
      <c r="M3" s="584" t="s">
        <v>2</v>
      </c>
      <c r="N3" s="584" t="s">
        <v>3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38.25" customHeight="1">
      <c r="A4"/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8" t="s">
        <v>11</v>
      </c>
      <c r="J4" s="582"/>
      <c r="K4" s="9" t="s">
        <v>12</v>
      </c>
      <c r="L4" s="9" t="s">
        <v>13</v>
      </c>
      <c r="M4" s="584"/>
      <c r="N4" s="58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s="16" customFormat="1" ht="13.5" customHeight="1">
      <c r="A5" s="578" t="s">
        <v>14</v>
      </c>
      <c r="B5" s="10" t="s">
        <v>15</v>
      </c>
      <c r="C5" s="11" t="s">
        <v>15</v>
      </c>
      <c r="D5" s="11" t="s">
        <v>15</v>
      </c>
      <c r="E5" s="11" t="s">
        <v>15</v>
      </c>
      <c r="F5" s="11" t="s">
        <v>15</v>
      </c>
      <c r="G5" s="11" t="s">
        <v>15</v>
      </c>
      <c r="H5" s="11" t="s">
        <v>15</v>
      </c>
      <c r="I5" s="11"/>
      <c r="J5" s="12">
        <v>2</v>
      </c>
      <c r="K5" s="13" t="s">
        <v>16</v>
      </c>
      <c r="L5" s="12">
        <v>8</v>
      </c>
      <c r="M5" s="14" t="s">
        <v>17</v>
      </c>
      <c r="N5" s="15"/>
    </row>
    <row r="6" spans="1:1024" s="4" customFormat="1" ht="13.5" customHeight="1">
      <c r="A6" s="578"/>
      <c r="B6" s="17" t="s">
        <v>15</v>
      </c>
      <c r="C6" s="18" t="s">
        <v>15</v>
      </c>
      <c r="D6" s="18" t="s">
        <v>15</v>
      </c>
      <c r="E6" s="18" t="s">
        <v>15</v>
      </c>
      <c r="F6" s="18" t="s">
        <v>15</v>
      </c>
      <c r="G6" s="18" t="s">
        <v>15</v>
      </c>
      <c r="H6" s="18" t="s">
        <v>15</v>
      </c>
      <c r="I6" s="18"/>
      <c r="J6" s="19">
        <v>3</v>
      </c>
      <c r="K6" s="20" t="s">
        <v>18</v>
      </c>
      <c r="L6" s="19">
        <v>9</v>
      </c>
      <c r="M6" s="21" t="s">
        <v>19</v>
      </c>
      <c r="N6" s="22"/>
    </row>
    <row r="7" spans="1:1024" s="4" customFormat="1" ht="13.5" customHeight="1">
      <c r="A7" s="578"/>
      <c r="B7" s="17" t="s">
        <v>15</v>
      </c>
      <c r="C7" s="18" t="s">
        <v>15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/>
      <c r="J7" s="19">
        <v>4</v>
      </c>
      <c r="K7" s="20" t="s">
        <v>20</v>
      </c>
      <c r="L7" s="19">
        <v>10</v>
      </c>
      <c r="M7" s="21" t="s">
        <v>21</v>
      </c>
      <c r="N7" s="22"/>
    </row>
    <row r="8" spans="1:1024" s="4" customFormat="1" ht="13.5" customHeight="1">
      <c r="A8" s="578"/>
      <c r="B8" s="17" t="s">
        <v>15</v>
      </c>
      <c r="C8" s="18" t="s">
        <v>15</v>
      </c>
      <c r="D8" s="18" t="s">
        <v>15</v>
      </c>
      <c r="E8" s="18" t="s">
        <v>15</v>
      </c>
      <c r="F8" s="18" t="s">
        <v>15</v>
      </c>
      <c r="G8" s="18" t="s">
        <v>15</v>
      </c>
      <c r="H8" s="18" t="s">
        <v>15</v>
      </c>
      <c r="I8" s="18"/>
      <c r="J8" s="19">
        <v>5</v>
      </c>
      <c r="K8" s="20" t="s">
        <v>22</v>
      </c>
      <c r="L8" s="19">
        <v>11</v>
      </c>
      <c r="M8" s="21" t="s">
        <v>23</v>
      </c>
      <c r="N8" s="22"/>
    </row>
    <row r="9" spans="1:1024" s="4" customFormat="1" ht="13.5" customHeight="1">
      <c r="A9" s="578"/>
      <c r="B9" s="17" t="s">
        <v>15</v>
      </c>
      <c r="C9" s="18" t="s">
        <v>15</v>
      </c>
      <c r="D9" s="18" t="s">
        <v>15</v>
      </c>
      <c r="E9" s="18" t="s">
        <v>15</v>
      </c>
      <c r="F9" s="18" t="s">
        <v>15</v>
      </c>
      <c r="G9" s="18" t="s">
        <v>15</v>
      </c>
      <c r="H9" s="18" t="s">
        <v>15</v>
      </c>
      <c r="I9" s="18"/>
      <c r="J9" s="19">
        <v>6</v>
      </c>
      <c r="K9" s="20" t="s">
        <v>24</v>
      </c>
      <c r="L9" s="19">
        <v>12</v>
      </c>
      <c r="M9" s="21" t="s">
        <v>25</v>
      </c>
      <c r="N9" s="22"/>
    </row>
    <row r="10" spans="1:1024" s="4" customFormat="1" ht="13.5" customHeight="1">
      <c r="A10" s="578"/>
      <c r="B10" s="17" t="s">
        <v>15</v>
      </c>
      <c r="C10" s="18" t="s">
        <v>15</v>
      </c>
      <c r="D10" s="18" t="s">
        <v>15</v>
      </c>
      <c r="E10" s="18" t="s">
        <v>15</v>
      </c>
      <c r="F10" s="18" t="s">
        <v>15</v>
      </c>
      <c r="G10" s="18" t="s">
        <v>15</v>
      </c>
      <c r="H10" s="18" t="s">
        <v>15</v>
      </c>
      <c r="I10" s="18"/>
      <c r="J10" s="19">
        <v>7</v>
      </c>
      <c r="K10" s="20" t="s">
        <v>26</v>
      </c>
      <c r="L10" s="19">
        <v>13</v>
      </c>
      <c r="M10" s="21" t="s">
        <v>27</v>
      </c>
      <c r="N10" s="22"/>
    </row>
    <row r="11" spans="1:1024" s="4" customFormat="1" ht="13.5" customHeight="1">
      <c r="A11" s="578"/>
      <c r="B11" s="17" t="s">
        <v>15</v>
      </c>
      <c r="C11" s="18" t="s">
        <v>15</v>
      </c>
      <c r="D11" s="18" t="s">
        <v>15</v>
      </c>
      <c r="E11" s="18" t="s">
        <v>15</v>
      </c>
      <c r="F11" s="18" t="s">
        <v>15</v>
      </c>
      <c r="G11" s="18" t="s">
        <v>15</v>
      </c>
      <c r="H11" s="18" t="s">
        <v>15</v>
      </c>
      <c r="I11" s="18"/>
      <c r="J11" s="19">
        <v>8</v>
      </c>
      <c r="K11" s="20" t="s">
        <v>28</v>
      </c>
      <c r="L11" s="19">
        <v>14</v>
      </c>
      <c r="M11" s="21" t="s">
        <v>29</v>
      </c>
      <c r="N11" s="22"/>
    </row>
    <row r="12" spans="1:1024" s="4" customFormat="1" ht="13.5" customHeight="1">
      <c r="A12" s="578"/>
      <c r="B12" s="17" t="s">
        <v>15</v>
      </c>
      <c r="C12" s="18" t="s">
        <v>15</v>
      </c>
      <c r="D12" s="18" t="s">
        <v>15</v>
      </c>
      <c r="E12" s="18" t="s">
        <v>15</v>
      </c>
      <c r="F12" s="18" t="s">
        <v>15</v>
      </c>
      <c r="G12" s="18" t="s">
        <v>15</v>
      </c>
      <c r="H12" s="18" t="s">
        <v>15</v>
      </c>
      <c r="I12" s="18"/>
      <c r="J12" s="19">
        <v>9</v>
      </c>
      <c r="K12" s="20" t="s">
        <v>30</v>
      </c>
      <c r="L12" s="19">
        <v>15</v>
      </c>
      <c r="M12" s="21" t="s">
        <v>31</v>
      </c>
      <c r="N12" s="22"/>
    </row>
    <row r="13" spans="1:1024" s="4" customFormat="1" ht="13.5" customHeight="1">
      <c r="A13" s="578"/>
      <c r="B13" s="17" t="s">
        <v>15</v>
      </c>
      <c r="C13" s="18" t="s">
        <v>15</v>
      </c>
      <c r="D13" s="18" t="s">
        <v>15</v>
      </c>
      <c r="E13" s="18" t="s">
        <v>15</v>
      </c>
      <c r="F13" s="18" t="s">
        <v>15</v>
      </c>
      <c r="G13" s="18" t="s">
        <v>15</v>
      </c>
      <c r="H13" s="18" t="s">
        <v>15</v>
      </c>
      <c r="I13" s="18"/>
      <c r="J13" s="19">
        <v>10</v>
      </c>
      <c r="K13" s="20" t="s">
        <v>32</v>
      </c>
      <c r="L13" s="19">
        <v>16</v>
      </c>
      <c r="M13" s="21" t="s">
        <v>33</v>
      </c>
      <c r="N13" s="22"/>
    </row>
    <row r="14" spans="1:1024" s="4" customFormat="1" ht="13.5" customHeight="1">
      <c r="A14" s="578"/>
      <c r="B14" s="17" t="s">
        <v>15</v>
      </c>
      <c r="C14" s="18" t="s">
        <v>15</v>
      </c>
      <c r="D14" s="18" t="s">
        <v>15</v>
      </c>
      <c r="E14" s="18" t="s">
        <v>15</v>
      </c>
      <c r="F14" s="18" t="s">
        <v>15</v>
      </c>
      <c r="G14" s="18" t="s">
        <v>15</v>
      </c>
      <c r="H14" s="18" t="s">
        <v>15</v>
      </c>
      <c r="I14" s="18"/>
      <c r="J14" s="19">
        <v>11</v>
      </c>
      <c r="K14" s="20" t="s">
        <v>34</v>
      </c>
      <c r="L14" s="19">
        <v>7</v>
      </c>
      <c r="M14" s="21" t="s">
        <v>35</v>
      </c>
      <c r="N14" s="22"/>
    </row>
    <row r="15" spans="1:1024" s="4" customFormat="1" ht="13.5" customHeight="1">
      <c r="A15" s="578"/>
      <c r="B15" s="17" t="s">
        <v>15</v>
      </c>
      <c r="C15" s="18" t="s">
        <v>15</v>
      </c>
      <c r="D15" s="18" t="s">
        <v>15</v>
      </c>
      <c r="E15" s="18" t="s">
        <v>15</v>
      </c>
      <c r="F15" s="18" t="s">
        <v>15</v>
      </c>
      <c r="G15" s="18" t="s">
        <v>15</v>
      </c>
      <c r="H15" s="18" t="s">
        <v>15</v>
      </c>
      <c r="I15" s="18"/>
      <c r="J15" s="19">
        <v>227</v>
      </c>
      <c r="K15" s="20" t="s">
        <v>36</v>
      </c>
      <c r="L15" s="19">
        <v>67</v>
      </c>
      <c r="M15" s="20" t="s">
        <v>37</v>
      </c>
      <c r="N15" s="22"/>
    </row>
    <row r="16" spans="1:1024" s="4" customFormat="1" ht="13.5" customHeight="1">
      <c r="A16" s="578"/>
      <c r="B16" s="17" t="s">
        <v>15</v>
      </c>
      <c r="C16" s="18" t="s">
        <v>15</v>
      </c>
      <c r="D16" s="18" t="s">
        <v>15</v>
      </c>
      <c r="E16" s="18" t="s">
        <v>15</v>
      </c>
      <c r="F16" s="18" t="s">
        <v>15</v>
      </c>
      <c r="G16" s="18" t="s">
        <v>15</v>
      </c>
      <c r="H16" s="18" t="s">
        <v>15</v>
      </c>
      <c r="I16" s="18"/>
      <c r="J16" s="19">
        <v>228</v>
      </c>
      <c r="K16" s="20" t="s">
        <v>38</v>
      </c>
      <c r="L16" s="19">
        <v>18</v>
      </c>
      <c r="M16" s="20" t="s">
        <v>39</v>
      </c>
      <c r="N16" s="22"/>
    </row>
    <row r="17" spans="1:1025" ht="13.5" customHeight="1">
      <c r="A17" s="578"/>
      <c r="B17" s="17" t="s">
        <v>15</v>
      </c>
      <c r="C17" s="18" t="s">
        <v>15</v>
      </c>
      <c r="D17" s="18" t="s">
        <v>15</v>
      </c>
      <c r="E17" s="18" t="s">
        <v>15</v>
      </c>
      <c r="F17" s="18" t="s">
        <v>15</v>
      </c>
      <c r="G17" s="18" t="s">
        <v>15</v>
      </c>
      <c r="H17" s="18" t="s">
        <v>15</v>
      </c>
      <c r="I17" s="18"/>
      <c r="J17" s="19">
        <v>116</v>
      </c>
      <c r="K17" s="20" t="s">
        <v>40</v>
      </c>
      <c r="L17" s="19">
        <v>26</v>
      </c>
      <c r="M17" s="21" t="s">
        <v>41</v>
      </c>
      <c r="N17" s="23" t="s">
        <v>42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5" s="24" customFormat="1" ht="13.5" customHeight="1">
      <c r="A18" s="578"/>
      <c r="B18" s="17" t="s">
        <v>15</v>
      </c>
      <c r="C18" s="18" t="s">
        <v>15</v>
      </c>
      <c r="D18" s="18" t="s">
        <v>15</v>
      </c>
      <c r="E18" s="18" t="s">
        <v>15</v>
      </c>
      <c r="F18" s="18" t="s">
        <v>15</v>
      </c>
      <c r="G18" s="18" t="s">
        <v>15</v>
      </c>
      <c r="H18" s="18" t="s">
        <v>15</v>
      </c>
      <c r="I18" s="18"/>
      <c r="J18" s="19">
        <v>125</v>
      </c>
      <c r="K18" s="20" t="s">
        <v>43</v>
      </c>
      <c r="L18" s="19">
        <v>84</v>
      </c>
      <c r="M18" s="21" t="s">
        <v>44</v>
      </c>
      <c r="N18" s="23" t="s">
        <v>42</v>
      </c>
    </row>
    <row r="19" spans="1:1025" s="4" customFormat="1" ht="13.5" customHeight="1">
      <c r="A19" s="578"/>
      <c r="B19" s="17" t="s">
        <v>15</v>
      </c>
      <c r="C19" s="18" t="s">
        <v>15</v>
      </c>
      <c r="D19" s="18" t="s">
        <v>15</v>
      </c>
      <c r="E19" s="18" t="s">
        <v>15</v>
      </c>
      <c r="F19" s="18" t="s">
        <v>15</v>
      </c>
      <c r="G19" s="18" t="s">
        <v>15</v>
      </c>
      <c r="H19" s="18" t="s">
        <v>15</v>
      </c>
      <c r="I19" s="18"/>
      <c r="J19" s="25">
        <v>156</v>
      </c>
      <c r="K19" s="26" t="s">
        <v>45</v>
      </c>
      <c r="L19" s="25">
        <v>174</v>
      </c>
      <c r="M19" s="27" t="s">
        <v>46</v>
      </c>
      <c r="N19" s="28"/>
    </row>
    <row r="20" spans="1:1025" ht="13.5" customHeight="1">
      <c r="A20" s="578"/>
      <c r="B20" s="17" t="s">
        <v>15</v>
      </c>
      <c r="C20" s="18" t="s">
        <v>15</v>
      </c>
      <c r="D20" s="18" t="s">
        <v>15</v>
      </c>
      <c r="E20" s="18" t="s">
        <v>15</v>
      </c>
      <c r="F20" s="18" t="s">
        <v>15</v>
      </c>
      <c r="G20" s="18" t="s">
        <v>15</v>
      </c>
      <c r="H20" s="18" t="s">
        <v>15</v>
      </c>
      <c r="I20" s="18"/>
      <c r="J20" s="19">
        <v>127</v>
      </c>
      <c r="K20" s="20" t="s">
        <v>47</v>
      </c>
      <c r="L20" s="19">
        <v>82</v>
      </c>
      <c r="M20" s="21" t="s">
        <v>48</v>
      </c>
      <c r="N20" s="22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5" ht="13.5" customHeight="1">
      <c r="A21" s="578"/>
      <c r="B21" s="17" t="s">
        <v>15</v>
      </c>
      <c r="C21" s="18" t="s">
        <v>15</v>
      </c>
      <c r="D21" s="18" t="s">
        <v>49</v>
      </c>
      <c r="E21" s="18" t="s">
        <v>49</v>
      </c>
      <c r="F21" s="18" t="s">
        <v>49</v>
      </c>
      <c r="G21" s="18" t="s">
        <v>49</v>
      </c>
      <c r="H21" s="18" t="s">
        <v>15</v>
      </c>
      <c r="I21" s="18"/>
      <c r="J21" s="19">
        <v>252</v>
      </c>
      <c r="K21" s="20" t="s">
        <v>50</v>
      </c>
      <c r="L21" s="19">
        <v>96</v>
      </c>
      <c r="M21" s="21" t="s">
        <v>51</v>
      </c>
      <c r="N21" s="23" t="s">
        <v>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5" ht="13.5" customHeight="1">
      <c r="A22" s="578"/>
      <c r="B22" s="17" t="s">
        <v>15</v>
      </c>
      <c r="C22" s="18" t="s">
        <v>15</v>
      </c>
      <c r="D22" s="18" t="s">
        <v>49</v>
      </c>
      <c r="E22" s="18" t="s">
        <v>49</v>
      </c>
      <c r="F22" s="18" t="s">
        <v>49</v>
      </c>
      <c r="G22" s="18" t="s">
        <v>15</v>
      </c>
      <c r="H22" s="18" t="s">
        <v>15</v>
      </c>
      <c r="I22" s="18"/>
      <c r="J22" s="25">
        <v>264</v>
      </c>
      <c r="K22" s="26" t="s">
        <v>878</v>
      </c>
      <c r="L22" s="25">
        <v>194</v>
      </c>
      <c r="M22" s="27" t="s">
        <v>52</v>
      </c>
      <c r="N22" s="28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5" ht="12.75" customHeight="1">
      <c r="A23" s="578"/>
      <c r="B23" s="17" t="s">
        <v>15</v>
      </c>
      <c r="C23" s="18" t="s">
        <v>15</v>
      </c>
      <c r="D23" s="18" t="s">
        <v>15</v>
      </c>
      <c r="E23" s="18" t="s">
        <v>15</v>
      </c>
      <c r="F23" s="18" t="s">
        <v>15</v>
      </c>
      <c r="G23" s="18" t="s">
        <v>15</v>
      </c>
      <c r="H23" s="18" t="s">
        <v>15</v>
      </c>
      <c r="I23" s="18"/>
      <c r="J23" s="25">
        <v>362</v>
      </c>
      <c r="K23" s="26" t="s">
        <v>53</v>
      </c>
      <c r="L23" s="25">
        <v>172</v>
      </c>
      <c r="M23" s="27" t="s">
        <v>54</v>
      </c>
      <c r="N23" s="28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5" ht="12.75" customHeight="1">
      <c r="A24" s="578"/>
      <c r="B24" s="17" t="s">
        <v>15</v>
      </c>
      <c r="C24" s="18" t="s">
        <v>15</v>
      </c>
      <c r="D24" s="18" t="s">
        <v>15</v>
      </c>
      <c r="E24" s="18" t="s">
        <v>15</v>
      </c>
      <c r="F24" s="18" t="s">
        <v>15</v>
      </c>
      <c r="G24" s="18" t="s">
        <v>15</v>
      </c>
      <c r="H24" s="18" t="s">
        <v>15</v>
      </c>
      <c r="I24" s="18"/>
      <c r="J24" s="25">
        <v>393</v>
      </c>
      <c r="K24" s="26" t="s">
        <v>55</v>
      </c>
      <c r="L24" s="25">
        <v>136</v>
      </c>
      <c r="M24" s="27" t="s">
        <v>56</v>
      </c>
      <c r="N24" s="22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5" ht="14.25" customHeight="1">
      <c r="A25" s="578"/>
      <c r="B25" s="17" t="s">
        <v>15</v>
      </c>
      <c r="C25" s="18" t="s">
        <v>15</v>
      </c>
      <c r="D25" s="18" t="s">
        <v>15</v>
      </c>
      <c r="E25" s="18" t="s">
        <v>15</v>
      </c>
      <c r="F25" s="18" t="s">
        <v>15</v>
      </c>
      <c r="G25" s="18" t="s">
        <v>15</v>
      </c>
      <c r="H25" s="18" t="s">
        <v>15</v>
      </c>
      <c r="I25" s="18"/>
      <c r="J25" s="25">
        <v>221</v>
      </c>
      <c r="K25" s="26" t="s">
        <v>57</v>
      </c>
      <c r="L25" s="25">
        <v>137</v>
      </c>
      <c r="M25" s="27" t="s">
        <v>58</v>
      </c>
      <c r="N25" s="22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5" ht="14.25" customHeight="1">
      <c r="A26" s="578"/>
      <c r="B26" s="17" t="s">
        <v>15</v>
      </c>
      <c r="C26" s="73" t="s">
        <v>15</v>
      </c>
      <c r="D26" s="73" t="s">
        <v>15</v>
      </c>
      <c r="E26" s="73" t="s">
        <v>15</v>
      </c>
      <c r="F26" s="73" t="s">
        <v>15</v>
      </c>
      <c r="G26" s="73" t="s">
        <v>15</v>
      </c>
      <c r="H26" s="73" t="s">
        <v>15</v>
      </c>
      <c r="I26" s="73"/>
      <c r="J26" s="68">
        <v>373</v>
      </c>
      <c r="K26" s="82" t="s">
        <v>879</v>
      </c>
      <c r="L26" s="68">
        <v>138</v>
      </c>
      <c r="M26" s="83" t="s">
        <v>59</v>
      </c>
      <c r="N26" s="22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 s="86"/>
    </row>
    <row r="27" spans="1:1025" ht="14.25" customHeight="1">
      <c r="A27" s="578"/>
      <c r="B27" s="17"/>
      <c r="C27" s="18"/>
      <c r="D27" s="18"/>
      <c r="E27" s="18"/>
      <c r="F27" s="18"/>
      <c r="G27" s="18"/>
      <c r="H27" s="18"/>
      <c r="I27" s="18"/>
      <c r="J27" s="19"/>
      <c r="K27" s="82" t="s">
        <v>877</v>
      </c>
      <c r="L27" s="19">
        <v>195</v>
      </c>
      <c r="M27" s="21" t="s">
        <v>59</v>
      </c>
      <c r="N27" s="22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5" ht="14.25" customHeight="1">
      <c r="A28" s="578"/>
      <c r="B28" s="17" t="s">
        <v>15</v>
      </c>
      <c r="C28" s="18" t="s">
        <v>15</v>
      </c>
      <c r="D28" s="18" t="s">
        <v>15</v>
      </c>
      <c r="E28" s="18" t="s">
        <v>15</v>
      </c>
      <c r="F28" s="18" t="s">
        <v>15</v>
      </c>
      <c r="G28" s="18" t="s">
        <v>15</v>
      </c>
      <c r="H28" s="18" t="s">
        <v>15</v>
      </c>
      <c r="I28" s="18"/>
      <c r="J28" s="25">
        <v>129</v>
      </c>
      <c r="K28" s="26" t="s">
        <v>60</v>
      </c>
      <c r="L28" s="25">
        <v>139</v>
      </c>
      <c r="M28" s="26" t="s">
        <v>61</v>
      </c>
      <c r="N28" s="22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5" ht="13.5" customHeight="1">
      <c r="A29" s="578"/>
      <c r="B29" s="17" t="s">
        <v>15</v>
      </c>
      <c r="C29" s="18" t="s">
        <v>15</v>
      </c>
      <c r="D29" s="18" t="s">
        <v>15</v>
      </c>
      <c r="E29" s="18" t="s">
        <v>15</v>
      </c>
      <c r="F29" s="18" t="s">
        <v>15</v>
      </c>
      <c r="G29" s="18" t="s">
        <v>15</v>
      </c>
      <c r="H29" s="18" t="s">
        <v>15</v>
      </c>
      <c r="I29" s="18"/>
      <c r="J29" s="25">
        <v>357</v>
      </c>
      <c r="K29" s="26" t="s">
        <v>62</v>
      </c>
      <c r="L29" s="25">
        <v>141</v>
      </c>
      <c r="M29" s="27" t="s">
        <v>63</v>
      </c>
      <c r="N29" s="28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5" ht="13.5" customHeight="1">
      <c r="A30" s="578"/>
      <c r="B30" s="17" t="s">
        <v>15</v>
      </c>
      <c r="C30" s="18" t="s">
        <v>15</v>
      </c>
      <c r="D30" s="18" t="s">
        <v>15</v>
      </c>
      <c r="E30" s="18" t="s">
        <v>15</v>
      </c>
      <c r="F30" s="18" t="s">
        <v>15</v>
      </c>
      <c r="G30" s="18" t="s">
        <v>15</v>
      </c>
      <c r="H30" s="18" t="s">
        <v>15</v>
      </c>
      <c r="I30" s="18"/>
      <c r="J30" s="25">
        <v>481</v>
      </c>
      <c r="K30" s="26" t="s">
        <v>64</v>
      </c>
      <c r="L30" s="25">
        <v>196</v>
      </c>
      <c r="M30" s="29" t="s">
        <v>65</v>
      </c>
      <c r="N30" s="22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5" s="24" customFormat="1" ht="13.5" customHeight="1">
      <c r="A31" s="578"/>
      <c r="B31" s="17" t="s">
        <v>15</v>
      </c>
      <c r="C31" s="18" t="s">
        <v>15</v>
      </c>
      <c r="D31" s="18" t="s">
        <v>15</v>
      </c>
      <c r="E31" s="18" t="s">
        <v>15</v>
      </c>
      <c r="F31" s="18" t="s">
        <v>15</v>
      </c>
      <c r="G31" s="18" t="s">
        <v>15</v>
      </c>
      <c r="H31" s="18" t="s">
        <v>15</v>
      </c>
      <c r="I31" s="18"/>
      <c r="J31" s="19">
        <v>482</v>
      </c>
      <c r="K31" s="20" t="s">
        <v>66</v>
      </c>
      <c r="L31" s="19">
        <v>197</v>
      </c>
      <c r="M31" s="30" t="s">
        <v>67</v>
      </c>
      <c r="N31" s="31" t="s">
        <v>68</v>
      </c>
    </row>
    <row r="32" spans="1:1025" s="4" customFormat="1" ht="13.5" customHeight="1">
      <c r="A32" s="578"/>
      <c r="B32" s="17" t="s">
        <v>15</v>
      </c>
      <c r="C32" s="18" t="s">
        <v>15</v>
      </c>
      <c r="D32" s="18" t="s">
        <v>15</v>
      </c>
      <c r="E32" s="18" t="s">
        <v>15</v>
      </c>
      <c r="F32" s="18" t="s">
        <v>15</v>
      </c>
      <c r="G32" s="18" t="s">
        <v>15</v>
      </c>
      <c r="H32" s="18" t="s">
        <v>15</v>
      </c>
      <c r="I32" s="18"/>
      <c r="J32" s="19">
        <v>194</v>
      </c>
      <c r="K32" s="20" t="s">
        <v>69</v>
      </c>
      <c r="L32" s="19">
        <v>203</v>
      </c>
      <c r="M32" s="29" t="s">
        <v>70</v>
      </c>
      <c r="N32" s="23" t="s">
        <v>42</v>
      </c>
    </row>
    <row r="33" spans="1:1024" ht="13.5" customHeight="1">
      <c r="A33" s="578"/>
      <c r="B33" s="17" t="s">
        <v>15</v>
      </c>
      <c r="C33" s="18" t="s">
        <v>15</v>
      </c>
      <c r="D33" s="18" t="s">
        <v>15</v>
      </c>
      <c r="E33" s="18" t="s">
        <v>15</v>
      </c>
      <c r="F33" s="18" t="s">
        <v>15</v>
      </c>
      <c r="G33" s="18" t="s">
        <v>15</v>
      </c>
      <c r="H33" s="18" t="s">
        <v>15</v>
      </c>
      <c r="I33" s="18"/>
      <c r="J33" s="19">
        <v>113</v>
      </c>
      <c r="K33" s="20" t="s">
        <v>71</v>
      </c>
      <c r="L33" s="19">
        <v>164</v>
      </c>
      <c r="M33" s="21" t="s">
        <v>72</v>
      </c>
      <c r="N33" s="23" t="s">
        <v>42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13.5" customHeight="1">
      <c r="A34" s="578"/>
      <c r="B34" s="17" t="s">
        <v>15</v>
      </c>
      <c r="C34" s="18" t="s">
        <v>15</v>
      </c>
      <c r="D34" s="18" t="s">
        <v>15</v>
      </c>
      <c r="E34" s="18" t="s">
        <v>15</v>
      </c>
      <c r="F34" s="18" t="s">
        <v>15</v>
      </c>
      <c r="G34" s="18" t="s">
        <v>15</v>
      </c>
      <c r="H34" s="18" t="s">
        <v>15</v>
      </c>
      <c r="I34" s="18"/>
      <c r="J34" s="19">
        <v>114</v>
      </c>
      <c r="K34" s="20" t="s">
        <v>73</v>
      </c>
      <c r="L34" s="19">
        <v>25</v>
      </c>
      <c r="M34" s="21" t="s">
        <v>74</v>
      </c>
      <c r="N34" s="22"/>
      <c r="O34" s="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s="24" customFormat="1" ht="13.5" customHeight="1">
      <c r="A35" s="578"/>
      <c r="B35" s="17" t="s">
        <v>15</v>
      </c>
      <c r="C35" s="18" t="s">
        <v>15</v>
      </c>
      <c r="D35" s="18" t="s">
        <v>15</v>
      </c>
      <c r="E35" s="18" t="s">
        <v>15</v>
      </c>
      <c r="F35" s="18" t="s">
        <v>15</v>
      </c>
      <c r="G35" s="18" t="s">
        <v>15</v>
      </c>
      <c r="H35" s="18" t="s">
        <v>15</v>
      </c>
      <c r="I35" s="18"/>
      <c r="J35" s="19">
        <v>115</v>
      </c>
      <c r="K35" s="20" t="s">
        <v>75</v>
      </c>
      <c r="L35" s="19">
        <v>24</v>
      </c>
      <c r="M35" s="21" t="s">
        <v>76</v>
      </c>
      <c r="N35" s="22"/>
    </row>
    <row r="36" spans="1:1024" ht="13.5" customHeight="1">
      <c r="A36" s="578"/>
      <c r="B36" s="17" t="s">
        <v>15</v>
      </c>
      <c r="C36" s="18" t="s">
        <v>15</v>
      </c>
      <c r="D36" s="18" t="s">
        <v>15</v>
      </c>
      <c r="E36" s="18" t="s">
        <v>15</v>
      </c>
      <c r="F36" s="18" t="s">
        <v>15</v>
      </c>
      <c r="G36" s="18" t="s">
        <v>15</v>
      </c>
      <c r="H36" s="18" t="s">
        <v>15</v>
      </c>
      <c r="I36" s="18"/>
      <c r="J36" s="19">
        <v>402</v>
      </c>
      <c r="K36" s="20" t="s">
        <v>77</v>
      </c>
      <c r="L36" s="19">
        <v>166</v>
      </c>
      <c r="M36" s="21" t="s">
        <v>78</v>
      </c>
      <c r="N36" s="22"/>
      <c r="O36"/>
    </row>
    <row r="37" spans="1:1024" ht="13.5" customHeight="1">
      <c r="A37" s="578"/>
      <c r="B37" s="17" t="s">
        <v>15</v>
      </c>
      <c r="C37" s="18" t="s">
        <v>15</v>
      </c>
      <c r="D37" s="18" t="s">
        <v>15</v>
      </c>
      <c r="E37" s="18" t="s">
        <v>15</v>
      </c>
      <c r="F37" s="18" t="s">
        <v>15</v>
      </c>
      <c r="G37" s="18" t="s">
        <v>15</v>
      </c>
      <c r="H37" s="18" t="s">
        <v>15</v>
      </c>
      <c r="I37" s="18"/>
      <c r="J37" s="19">
        <v>403</v>
      </c>
      <c r="K37" s="20" t="s">
        <v>79</v>
      </c>
      <c r="L37" s="19">
        <v>167</v>
      </c>
      <c r="M37" s="21" t="s">
        <v>80</v>
      </c>
      <c r="N37" s="23"/>
      <c r="O37"/>
    </row>
    <row r="38" spans="1:1024" ht="13.5" customHeight="1">
      <c r="A38" s="578"/>
      <c r="B38" s="17" t="s">
        <v>15</v>
      </c>
      <c r="C38" s="18" t="s">
        <v>15</v>
      </c>
      <c r="D38" s="18" t="s">
        <v>15</v>
      </c>
      <c r="E38" s="18" t="s">
        <v>15</v>
      </c>
      <c r="F38" s="18" t="s">
        <v>15</v>
      </c>
      <c r="G38" s="18" t="s">
        <v>15</v>
      </c>
      <c r="H38" s="18" t="s">
        <v>15</v>
      </c>
      <c r="I38" s="18"/>
      <c r="J38" s="19">
        <v>103</v>
      </c>
      <c r="K38" s="20" t="s">
        <v>81</v>
      </c>
      <c r="L38" s="19">
        <v>19</v>
      </c>
      <c r="M38" s="21" t="s">
        <v>82</v>
      </c>
      <c r="N38" s="22"/>
      <c r="O38"/>
    </row>
    <row r="39" spans="1:1024" ht="13.5" customHeight="1">
      <c r="A39" s="578"/>
      <c r="B39" s="17" t="s">
        <v>15</v>
      </c>
      <c r="C39" s="18" t="s">
        <v>15</v>
      </c>
      <c r="D39" s="18" t="s">
        <v>15</v>
      </c>
      <c r="E39" s="18" t="s">
        <v>15</v>
      </c>
      <c r="F39" s="18" t="s">
        <v>15</v>
      </c>
      <c r="G39" s="18" t="s">
        <v>15</v>
      </c>
      <c r="H39" s="18" t="s">
        <v>15</v>
      </c>
      <c r="I39" s="18"/>
      <c r="J39" s="19">
        <v>105</v>
      </c>
      <c r="K39" s="20" t="s">
        <v>83</v>
      </c>
      <c r="L39" s="19">
        <v>21</v>
      </c>
      <c r="M39" s="21" t="s">
        <v>84</v>
      </c>
      <c r="N39" s="22"/>
      <c r="O39"/>
    </row>
    <row r="40" spans="1:1024" ht="13.5" customHeight="1">
      <c r="A40" s="578"/>
      <c r="B40" s="17" t="s">
        <v>15</v>
      </c>
      <c r="C40" s="18" t="s">
        <v>15</v>
      </c>
      <c r="D40" s="18" t="s">
        <v>15</v>
      </c>
      <c r="E40" s="18" t="s">
        <v>15</v>
      </c>
      <c r="F40" s="18" t="s">
        <v>15</v>
      </c>
      <c r="G40" s="18" t="s">
        <v>15</v>
      </c>
      <c r="H40" s="18" t="s">
        <v>15</v>
      </c>
      <c r="I40" s="18"/>
      <c r="J40" s="19">
        <v>106</v>
      </c>
      <c r="K40" s="20" t="s">
        <v>85</v>
      </c>
      <c r="L40" s="19">
        <v>22</v>
      </c>
      <c r="M40" s="21" t="s">
        <v>86</v>
      </c>
      <c r="N40" s="22"/>
      <c r="O40"/>
    </row>
    <row r="41" spans="1:1024" ht="13.5" customHeight="1">
      <c r="A41" s="578"/>
      <c r="B41" s="17" t="s">
        <v>15</v>
      </c>
      <c r="C41" s="18" t="s">
        <v>15</v>
      </c>
      <c r="D41" s="18" t="s">
        <v>15</v>
      </c>
      <c r="E41" s="18" t="s">
        <v>15</v>
      </c>
      <c r="F41" s="18" t="s">
        <v>15</v>
      </c>
      <c r="G41" s="18" t="s">
        <v>15</v>
      </c>
      <c r="H41" s="18" t="s">
        <v>15</v>
      </c>
      <c r="I41" s="18"/>
      <c r="J41" s="19">
        <v>108</v>
      </c>
      <c r="K41" s="20" t="s">
        <v>87</v>
      </c>
      <c r="L41" s="19">
        <v>20</v>
      </c>
      <c r="M41" s="21" t="s">
        <v>88</v>
      </c>
      <c r="N41" s="22"/>
      <c r="O41"/>
    </row>
    <row r="42" spans="1:1024" ht="13.5" customHeight="1">
      <c r="A42" s="578"/>
      <c r="B42" s="17" t="s">
        <v>15</v>
      </c>
      <c r="C42" s="18" t="s">
        <v>15</v>
      </c>
      <c r="D42" s="18" t="s">
        <v>15</v>
      </c>
      <c r="E42" s="18" t="s">
        <v>15</v>
      </c>
      <c r="F42" s="18" t="s">
        <v>15</v>
      </c>
      <c r="G42" s="18" t="s">
        <v>15</v>
      </c>
      <c r="H42" s="18" t="s">
        <v>15</v>
      </c>
      <c r="I42" s="18"/>
      <c r="J42" s="19">
        <v>232</v>
      </c>
      <c r="K42" s="20" t="s">
        <v>89</v>
      </c>
      <c r="L42" s="19">
        <v>27</v>
      </c>
      <c r="M42" s="20" t="s">
        <v>90</v>
      </c>
      <c r="N42" s="22"/>
      <c r="O42"/>
    </row>
    <row r="43" spans="1:1024" ht="13.5" customHeight="1">
      <c r="A43" s="578"/>
      <c r="B43" s="17" t="s">
        <v>15</v>
      </c>
      <c r="C43" s="18" t="s">
        <v>15</v>
      </c>
      <c r="D43" s="18" t="s">
        <v>15</v>
      </c>
      <c r="E43" s="18" t="s">
        <v>15</v>
      </c>
      <c r="F43" s="18" t="s">
        <v>15</v>
      </c>
      <c r="G43" s="18" t="s">
        <v>15</v>
      </c>
      <c r="H43" s="18" t="s">
        <v>15</v>
      </c>
      <c r="I43" s="18"/>
      <c r="J43" s="19">
        <v>158</v>
      </c>
      <c r="K43" s="20" t="s">
        <v>91</v>
      </c>
      <c r="L43" s="19">
        <v>4</v>
      </c>
      <c r="M43" s="21" t="s">
        <v>92</v>
      </c>
      <c r="N43" s="22"/>
      <c r="O43"/>
    </row>
    <row r="44" spans="1:1024" ht="13.5" customHeight="1">
      <c r="A44" s="578"/>
      <c r="B44" s="17" t="s">
        <v>15</v>
      </c>
      <c r="C44" s="18" t="s">
        <v>15</v>
      </c>
      <c r="D44" s="18" t="s">
        <v>15</v>
      </c>
      <c r="E44" s="18" t="s">
        <v>15</v>
      </c>
      <c r="F44" s="18" t="s">
        <v>15</v>
      </c>
      <c r="G44" s="18" t="s">
        <v>15</v>
      </c>
      <c r="H44" s="18" t="s">
        <v>15</v>
      </c>
      <c r="I44" s="18"/>
      <c r="J44" s="19">
        <v>172</v>
      </c>
      <c r="K44" s="20" t="s">
        <v>93</v>
      </c>
      <c r="L44" s="19">
        <v>3</v>
      </c>
      <c r="M44" s="21" t="s">
        <v>94</v>
      </c>
      <c r="N44" s="28"/>
      <c r="O44"/>
    </row>
    <row r="45" spans="1:1024" ht="13.5" customHeight="1">
      <c r="A45" s="578"/>
      <c r="B45" s="17" t="s">
        <v>15</v>
      </c>
      <c r="C45" s="18" t="s">
        <v>15</v>
      </c>
      <c r="D45" s="18" t="s">
        <v>15</v>
      </c>
      <c r="E45" s="18" t="s">
        <v>15</v>
      </c>
      <c r="F45" s="18" t="s">
        <v>15</v>
      </c>
      <c r="G45" s="18" t="s">
        <v>15</v>
      </c>
      <c r="H45" s="18" t="s">
        <v>15</v>
      </c>
      <c r="I45" s="18"/>
      <c r="J45" s="25">
        <v>174</v>
      </c>
      <c r="K45" s="26" t="s">
        <v>95</v>
      </c>
      <c r="L45" s="25">
        <v>142</v>
      </c>
      <c r="M45" s="27" t="s">
        <v>96</v>
      </c>
      <c r="N45" s="22"/>
      <c r="O45"/>
    </row>
    <row r="46" spans="1:1024" s="4" customFormat="1" ht="13.5" customHeight="1">
      <c r="A46" s="578"/>
      <c r="B46" s="17" t="s">
        <v>49</v>
      </c>
      <c r="C46" s="18" t="s">
        <v>49</v>
      </c>
      <c r="D46" s="18" t="s">
        <v>49</v>
      </c>
      <c r="E46" s="18" t="s">
        <v>49</v>
      </c>
      <c r="F46" s="18" t="s">
        <v>49</v>
      </c>
      <c r="G46" s="18" t="s">
        <v>49</v>
      </c>
      <c r="H46" s="18" t="s">
        <v>49</v>
      </c>
      <c r="I46" s="18"/>
      <c r="J46" s="19">
        <v>217</v>
      </c>
      <c r="K46" s="20" t="s">
        <v>97</v>
      </c>
      <c r="L46" s="19">
        <v>219</v>
      </c>
      <c r="M46" s="21" t="s">
        <v>98</v>
      </c>
      <c r="N46" s="28"/>
    </row>
    <row r="47" spans="1:1024" ht="13.5" customHeight="1">
      <c r="A47" s="578"/>
      <c r="B47" s="17" t="s">
        <v>15</v>
      </c>
      <c r="C47" s="18" t="s">
        <v>15</v>
      </c>
      <c r="D47" s="18" t="s">
        <v>15</v>
      </c>
      <c r="E47" s="18" t="s">
        <v>15</v>
      </c>
      <c r="F47" s="18" t="s">
        <v>15</v>
      </c>
      <c r="G47" s="18" t="s">
        <v>15</v>
      </c>
      <c r="H47" s="18" t="s">
        <v>15</v>
      </c>
      <c r="I47" s="18"/>
      <c r="J47" s="19">
        <v>165</v>
      </c>
      <c r="K47" s="20" t="s">
        <v>99</v>
      </c>
      <c r="L47" s="19">
        <v>88</v>
      </c>
      <c r="M47" s="20" t="s">
        <v>100</v>
      </c>
      <c r="N47" s="22"/>
    </row>
    <row r="48" spans="1:1024" ht="13.5" customHeight="1">
      <c r="A48" s="578"/>
      <c r="B48" s="17" t="s">
        <v>15</v>
      </c>
      <c r="C48" s="18" t="s">
        <v>15</v>
      </c>
      <c r="D48" s="18" t="s">
        <v>15</v>
      </c>
      <c r="E48" s="18" t="s">
        <v>15</v>
      </c>
      <c r="F48" s="18" t="s">
        <v>15</v>
      </c>
      <c r="G48" s="18" t="s">
        <v>15</v>
      </c>
      <c r="H48" s="18" t="s">
        <v>15</v>
      </c>
      <c r="I48" s="18"/>
      <c r="J48" s="19">
        <v>163</v>
      </c>
      <c r="K48" s="20" t="s">
        <v>101</v>
      </c>
      <c r="L48" s="19">
        <v>87</v>
      </c>
      <c r="M48" s="20" t="s">
        <v>102</v>
      </c>
      <c r="N48" s="22"/>
    </row>
    <row r="49" spans="1:14" ht="13.5" customHeight="1">
      <c r="A49" s="578"/>
      <c r="B49" s="17" t="s">
        <v>15</v>
      </c>
      <c r="C49" s="18" t="s">
        <v>15</v>
      </c>
      <c r="D49" s="18" t="s">
        <v>15</v>
      </c>
      <c r="E49" s="18" t="s">
        <v>15</v>
      </c>
      <c r="F49" s="18" t="s">
        <v>15</v>
      </c>
      <c r="G49" s="18" t="s">
        <v>15</v>
      </c>
      <c r="H49" s="18" t="s">
        <v>15</v>
      </c>
      <c r="I49" s="18"/>
      <c r="J49" s="19">
        <v>164</v>
      </c>
      <c r="K49" s="20" t="s">
        <v>103</v>
      </c>
      <c r="L49" s="19">
        <v>85</v>
      </c>
      <c r="M49" s="20" t="s">
        <v>104</v>
      </c>
      <c r="N49" s="22"/>
    </row>
    <row r="50" spans="1:14" ht="13.5" customHeight="1">
      <c r="A50" s="578"/>
      <c r="B50" s="17" t="s">
        <v>15</v>
      </c>
      <c r="C50" s="18" t="s">
        <v>15</v>
      </c>
      <c r="D50" s="18" t="s">
        <v>15</v>
      </c>
      <c r="E50" s="18" t="s">
        <v>15</v>
      </c>
      <c r="F50" s="18" t="s">
        <v>15</v>
      </c>
      <c r="G50" s="18" t="s">
        <v>15</v>
      </c>
      <c r="H50" s="18" t="s">
        <v>15</v>
      </c>
      <c r="I50" s="18"/>
      <c r="J50" s="19">
        <v>166</v>
      </c>
      <c r="K50" s="20" t="s">
        <v>105</v>
      </c>
      <c r="L50" s="19">
        <v>86</v>
      </c>
      <c r="M50" s="20" t="s">
        <v>106</v>
      </c>
      <c r="N50" s="22"/>
    </row>
    <row r="51" spans="1:14" ht="13.5" customHeight="1">
      <c r="A51" s="578"/>
      <c r="B51" s="17" t="s">
        <v>15</v>
      </c>
      <c r="C51" s="18" t="s">
        <v>15</v>
      </c>
      <c r="D51" s="18" t="s">
        <v>15</v>
      </c>
      <c r="E51" s="18" t="s">
        <v>15</v>
      </c>
      <c r="F51" s="18" t="s">
        <v>15</v>
      </c>
      <c r="G51" s="18" t="s">
        <v>15</v>
      </c>
      <c r="H51" s="18" t="s">
        <v>15</v>
      </c>
      <c r="I51" s="18"/>
      <c r="J51" s="19">
        <v>168</v>
      </c>
      <c r="K51" s="20" t="s">
        <v>107</v>
      </c>
      <c r="L51" s="19">
        <v>89</v>
      </c>
      <c r="M51" s="20" t="s">
        <v>108</v>
      </c>
      <c r="N51" s="22"/>
    </row>
    <row r="52" spans="1:14" ht="13.5" customHeight="1">
      <c r="A52" s="578"/>
      <c r="B52" s="17" t="s">
        <v>15</v>
      </c>
      <c r="C52" s="18" t="s">
        <v>15</v>
      </c>
      <c r="D52" s="18" t="s">
        <v>15</v>
      </c>
      <c r="E52" s="18" t="s">
        <v>15</v>
      </c>
      <c r="F52" s="18" t="s">
        <v>15</v>
      </c>
      <c r="G52" s="18" t="s">
        <v>15</v>
      </c>
      <c r="H52" s="18" t="s">
        <v>15</v>
      </c>
      <c r="I52" s="18"/>
      <c r="J52" s="19">
        <v>208</v>
      </c>
      <c r="K52" s="20" t="s">
        <v>109</v>
      </c>
      <c r="L52" s="19">
        <v>90</v>
      </c>
      <c r="M52" s="20" t="s">
        <v>110</v>
      </c>
      <c r="N52" s="32"/>
    </row>
    <row r="53" spans="1:14" ht="13.5" customHeight="1">
      <c r="A53" s="578"/>
      <c r="B53" s="17" t="s">
        <v>15</v>
      </c>
      <c r="C53" s="18" t="s">
        <v>15</v>
      </c>
      <c r="D53" s="18" t="s">
        <v>15</v>
      </c>
      <c r="E53" s="18" t="s">
        <v>15</v>
      </c>
      <c r="F53" s="18" t="s">
        <v>15</v>
      </c>
      <c r="G53" s="18" t="s">
        <v>15</v>
      </c>
      <c r="H53" s="18" t="s">
        <v>15</v>
      </c>
      <c r="I53" s="18"/>
      <c r="J53" s="19">
        <v>304</v>
      </c>
      <c r="K53" s="20" t="s">
        <v>111</v>
      </c>
      <c r="L53" s="19">
        <v>198</v>
      </c>
      <c r="M53" s="30" t="s">
        <v>112</v>
      </c>
      <c r="N53" s="22"/>
    </row>
    <row r="54" spans="1:14" ht="13.5" customHeight="1">
      <c r="A54" s="578"/>
      <c r="B54" s="17" t="s">
        <v>15</v>
      </c>
      <c r="C54" s="18" t="s">
        <v>15</v>
      </c>
      <c r="D54" s="18" t="s">
        <v>15</v>
      </c>
      <c r="E54" s="18" t="s">
        <v>15</v>
      </c>
      <c r="F54" s="18" t="s">
        <v>15</v>
      </c>
      <c r="G54" s="18" t="s">
        <v>15</v>
      </c>
      <c r="H54" s="18" t="s">
        <v>15</v>
      </c>
      <c r="I54" s="18"/>
      <c r="J54" s="19">
        <v>305</v>
      </c>
      <c r="K54" s="20" t="s">
        <v>113</v>
      </c>
      <c r="L54" s="19">
        <v>199</v>
      </c>
      <c r="M54" s="30" t="s">
        <v>114</v>
      </c>
      <c r="N54" s="22"/>
    </row>
    <row r="55" spans="1:14" ht="15" customHeight="1">
      <c r="A55" s="578"/>
      <c r="B55" s="17" t="s">
        <v>15</v>
      </c>
      <c r="C55" s="18" t="s">
        <v>15</v>
      </c>
      <c r="D55" s="18" t="s">
        <v>15</v>
      </c>
      <c r="E55" s="18" t="s">
        <v>15</v>
      </c>
      <c r="F55" s="18" t="s">
        <v>15</v>
      </c>
      <c r="G55" s="18" t="s">
        <v>15</v>
      </c>
      <c r="H55" s="18" t="s">
        <v>15</v>
      </c>
      <c r="I55" s="18"/>
      <c r="J55" s="19">
        <v>306</v>
      </c>
      <c r="K55" s="20" t="s">
        <v>115</v>
      </c>
      <c r="L55" s="19">
        <v>200</v>
      </c>
      <c r="M55" s="30" t="s">
        <v>116</v>
      </c>
      <c r="N55" s="22"/>
    </row>
    <row r="56" spans="1:14" ht="15" customHeight="1">
      <c r="A56" s="578"/>
      <c r="B56" s="17" t="s">
        <v>15</v>
      </c>
      <c r="C56" s="18" t="s">
        <v>15</v>
      </c>
      <c r="D56" s="18" t="s">
        <v>15</v>
      </c>
      <c r="E56" s="18" t="s">
        <v>15</v>
      </c>
      <c r="F56" s="18" t="s">
        <v>15</v>
      </c>
      <c r="G56" s="18" t="s">
        <v>15</v>
      </c>
      <c r="H56" s="18" t="s">
        <v>15</v>
      </c>
      <c r="I56" s="18"/>
      <c r="J56" s="19">
        <v>390</v>
      </c>
      <c r="K56" s="20" t="s">
        <v>117</v>
      </c>
      <c r="L56" s="19">
        <v>201</v>
      </c>
      <c r="M56" s="20" t="s">
        <v>118</v>
      </c>
      <c r="N56" s="28"/>
    </row>
    <row r="57" spans="1:14" ht="15" customHeight="1">
      <c r="A57" s="578"/>
      <c r="B57" s="17" t="s">
        <v>15</v>
      </c>
      <c r="C57" s="18" t="s">
        <v>15</v>
      </c>
      <c r="D57" s="18" t="s">
        <v>15</v>
      </c>
      <c r="E57" s="18" t="s">
        <v>15</v>
      </c>
      <c r="F57" s="18" t="s">
        <v>15</v>
      </c>
      <c r="G57" s="18" t="s">
        <v>15</v>
      </c>
      <c r="H57" s="18" t="s">
        <v>15</v>
      </c>
      <c r="I57" s="18"/>
      <c r="J57" s="19" t="s">
        <v>119</v>
      </c>
      <c r="K57" s="20" t="s">
        <v>120</v>
      </c>
      <c r="L57" s="19">
        <v>205</v>
      </c>
      <c r="M57" s="30" t="s">
        <v>1243</v>
      </c>
      <c r="N57" s="31" t="s">
        <v>122</v>
      </c>
    </row>
    <row r="58" spans="1:14" ht="15" customHeight="1">
      <c r="A58" s="578"/>
      <c r="B58" s="17" t="s">
        <v>49</v>
      </c>
      <c r="C58" s="18" t="s">
        <v>49</v>
      </c>
      <c r="D58" s="18" t="s">
        <v>49</v>
      </c>
      <c r="E58" s="18" t="s">
        <v>49</v>
      </c>
      <c r="F58" s="18" t="s">
        <v>49</v>
      </c>
      <c r="G58" s="18" t="s">
        <v>49</v>
      </c>
      <c r="H58" s="18" t="s">
        <v>49</v>
      </c>
      <c r="I58" s="18"/>
      <c r="J58" s="19">
        <v>28</v>
      </c>
      <c r="K58" s="20" t="s">
        <v>123</v>
      </c>
      <c r="L58" s="25">
        <v>66</v>
      </c>
      <c r="M58" s="30" t="s">
        <v>124</v>
      </c>
      <c r="N58" s="22"/>
    </row>
    <row r="59" spans="1:14" ht="15" customHeight="1">
      <c r="A59" s="578"/>
      <c r="B59" s="17" t="s">
        <v>49</v>
      </c>
      <c r="C59" s="18" t="s">
        <v>49</v>
      </c>
      <c r="D59" s="18" t="s">
        <v>49</v>
      </c>
      <c r="E59" s="18" t="s">
        <v>49</v>
      </c>
      <c r="F59" s="18" t="s">
        <v>49</v>
      </c>
      <c r="G59" s="18" t="s">
        <v>49</v>
      </c>
      <c r="H59" s="18" t="s">
        <v>49</v>
      </c>
      <c r="I59" s="18"/>
      <c r="J59" s="19">
        <v>358</v>
      </c>
      <c r="K59" s="20" t="s">
        <v>125</v>
      </c>
      <c r="L59" s="25">
        <v>165</v>
      </c>
      <c r="M59" s="33" t="s">
        <v>126</v>
      </c>
      <c r="N59" s="22"/>
    </row>
    <row r="60" spans="1:14" ht="15" customHeight="1">
      <c r="A60" s="578"/>
      <c r="B60" s="17" t="s">
        <v>49</v>
      </c>
      <c r="C60" s="18" t="s">
        <v>49</v>
      </c>
      <c r="D60" s="18" t="s">
        <v>49</v>
      </c>
      <c r="E60" s="18" t="s">
        <v>49</v>
      </c>
      <c r="F60" s="18" t="s">
        <v>49</v>
      </c>
      <c r="G60" s="18" t="s">
        <v>49</v>
      </c>
      <c r="H60" s="18" t="s">
        <v>49</v>
      </c>
      <c r="I60" s="18"/>
      <c r="J60" s="25">
        <v>128</v>
      </c>
      <c r="K60" s="26" t="s">
        <v>105</v>
      </c>
      <c r="L60" s="25">
        <v>86</v>
      </c>
      <c r="M60" s="26" t="s">
        <v>127</v>
      </c>
      <c r="N60" s="22"/>
    </row>
    <row r="61" spans="1:14" ht="15" customHeight="1">
      <c r="A61" s="578"/>
      <c r="B61" s="17" t="s">
        <v>49</v>
      </c>
      <c r="C61" s="18" t="s">
        <v>49</v>
      </c>
      <c r="D61" s="18" t="s">
        <v>49</v>
      </c>
      <c r="E61" s="18" t="s">
        <v>49</v>
      </c>
      <c r="F61" s="18" t="s">
        <v>49</v>
      </c>
      <c r="G61" s="18" t="s">
        <v>49</v>
      </c>
      <c r="H61" s="18" t="s">
        <v>49</v>
      </c>
      <c r="I61" s="18"/>
      <c r="J61" s="19">
        <v>167</v>
      </c>
      <c r="K61" s="20" t="s">
        <v>128</v>
      </c>
      <c r="L61" s="25">
        <v>130</v>
      </c>
      <c r="M61" s="33" t="s">
        <v>129</v>
      </c>
      <c r="N61" s="22"/>
    </row>
    <row r="62" spans="1:14" ht="15" customHeight="1">
      <c r="A62" s="578"/>
      <c r="B62" s="17" t="s">
        <v>49</v>
      </c>
      <c r="C62" s="18" t="s">
        <v>49</v>
      </c>
      <c r="D62" s="18" t="s">
        <v>49</v>
      </c>
      <c r="E62" s="18" t="s">
        <v>49</v>
      </c>
      <c r="F62" s="18" t="s">
        <v>49</v>
      </c>
      <c r="G62" s="18" t="s">
        <v>49</v>
      </c>
      <c r="H62" s="18" t="s">
        <v>49</v>
      </c>
      <c r="I62" s="18"/>
      <c r="J62" s="19">
        <v>208</v>
      </c>
      <c r="K62" s="20" t="s">
        <v>109</v>
      </c>
      <c r="L62" s="25">
        <v>90</v>
      </c>
      <c r="M62" s="34" t="s">
        <v>130</v>
      </c>
      <c r="N62" s="22"/>
    </row>
    <row r="63" spans="1:14" ht="15" customHeight="1">
      <c r="A63" s="578"/>
      <c r="B63" s="17" t="s">
        <v>49</v>
      </c>
      <c r="C63" s="18" t="s">
        <v>49</v>
      </c>
      <c r="D63" s="18" t="s">
        <v>49</v>
      </c>
      <c r="E63" s="18" t="s">
        <v>49</v>
      </c>
      <c r="F63" s="18" t="s">
        <v>49</v>
      </c>
      <c r="G63" s="18" t="s">
        <v>49</v>
      </c>
      <c r="H63" s="18" t="s">
        <v>49</v>
      </c>
      <c r="I63" s="18"/>
      <c r="J63" s="19">
        <v>398</v>
      </c>
      <c r="K63" s="20" t="s">
        <v>107</v>
      </c>
      <c r="L63" s="25">
        <v>89</v>
      </c>
      <c r="M63" s="34" t="s">
        <v>131</v>
      </c>
      <c r="N63" s="22"/>
    </row>
    <row r="64" spans="1:14" ht="15" customHeight="1">
      <c r="A64" s="578"/>
      <c r="B64" s="17" t="s">
        <v>49</v>
      </c>
      <c r="C64" s="18" t="s">
        <v>49</v>
      </c>
      <c r="D64" s="18" t="s">
        <v>49</v>
      </c>
      <c r="E64" s="18" t="s">
        <v>49</v>
      </c>
      <c r="F64" s="18" t="s">
        <v>49</v>
      </c>
      <c r="G64" s="18" t="s">
        <v>49</v>
      </c>
      <c r="H64" s="18" t="s">
        <v>49</v>
      </c>
      <c r="I64" s="18"/>
      <c r="J64" s="19">
        <v>399</v>
      </c>
      <c r="K64" s="20" t="s">
        <v>105</v>
      </c>
      <c r="L64" s="25">
        <v>86</v>
      </c>
      <c r="M64" s="34" t="s">
        <v>132</v>
      </c>
      <c r="N64" s="22"/>
    </row>
    <row r="65" spans="1:14" ht="15" customHeight="1">
      <c r="A65" s="578"/>
      <c r="B65" s="17" t="s">
        <v>49</v>
      </c>
      <c r="C65" s="18" t="s">
        <v>49</v>
      </c>
      <c r="D65" s="18" t="s">
        <v>49</v>
      </c>
      <c r="E65" s="18" t="s">
        <v>49</v>
      </c>
      <c r="F65" s="18" t="s">
        <v>49</v>
      </c>
      <c r="G65" s="18" t="s">
        <v>49</v>
      </c>
      <c r="H65" s="18" t="s">
        <v>49</v>
      </c>
      <c r="I65" s="18"/>
      <c r="J65" s="19">
        <v>400</v>
      </c>
      <c r="K65" s="20" t="s">
        <v>103</v>
      </c>
      <c r="L65" s="25">
        <v>85</v>
      </c>
      <c r="M65" s="34" t="s">
        <v>133</v>
      </c>
      <c r="N65" s="22"/>
    </row>
    <row r="66" spans="1:14" ht="15" customHeight="1">
      <c r="A66" s="578"/>
      <c r="B66" s="17" t="s">
        <v>49</v>
      </c>
      <c r="C66" s="18" t="s">
        <v>49</v>
      </c>
      <c r="D66" s="18" t="s">
        <v>49</v>
      </c>
      <c r="E66" s="18" t="s">
        <v>49</v>
      </c>
      <c r="F66" s="18" t="s">
        <v>49</v>
      </c>
      <c r="G66" s="18" t="s">
        <v>49</v>
      </c>
      <c r="H66" s="18" t="s">
        <v>49</v>
      </c>
      <c r="I66" s="18"/>
      <c r="J66" s="19">
        <v>401</v>
      </c>
      <c r="K66" s="20" t="s">
        <v>109</v>
      </c>
      <c r="L66" s="25">
        <v>90</v>
      </c>
      <c r="M66" s="34" t="s">
        <v>134</v>
      </c>
      <c r="N66" s="22"/>
    </row>
    <row r="67" spans="1:14" ht="15" customHeight="1">
      <c r="A67" s="578"/>
      <c r="B67" s="17" t="s">
        <v>49</v>
      </c>
      <c r="C67" s="18" t="s">
        <v>49</v>
      </c>
      <c r="D67" s="18" t="s">
        <v>49</v>
      </c>
      <c r="E67" s="18" t="s">
        <v>49</v>
      </c>
      <c r="F67" s="18" t="s">
        <v>49</v>
      </c>
      <c r="G67" s="18" t="s">
        <v>49</v>
      </c>
      <c r="H67" s="18" t="s">
        <v>49</v>
      </c>
      <c r="I67" s="18"/>
      <c r="J67" s="25">
        <v>188</v>
      </c>
      <c r="K67" s="26" t="s">
        <v>135</v>
      </c>
      <c r="L67" s="25">
        <v>188</v>
      </c>
      <c r="M67" s="27" t="s">
        <v>136</v>
      </c>
      <c r="N67" s="22"/>
    </row>
    <row r="68" spans="1:14" ht="15" customHeight="1">
      <c r="A68" s="578"/>
      <c r="B68" s="17" t="s">
        <v>49</v>
      </c>
      <c r="C68" s="18" t="s">
        <v>49</v>
      </c>
      <c r="D68" s="18" t="s">
        <v>49</v>
      </c>
      <c r="E68" s="18" t="s">
        <v>49</v>
      </c>
      <c r="F68" s="18" t="s">
        <v>49</v>
      </c>
      <c r="G68" s="18" t="s">
        <v>49</v>
      </c>
      <c r="H68" s="18" t="s">
        <v>49</v>
      </c>
      <c r="I68" s="18"/>
      <c r="J68" s="25">
        <v>189</v>
      </c>
      <c r="K68" s="26" t="s">
        <v>137</v>
      </c>
      <c r="L68" s="25">
        <v>189</v>
      </c>
      <c r="M68" s="27" t="s">
        <v>138</v>
      </c>
      <c r="N68" s="22"/>
    </row>
    <row r="69" spans="1:14" ht="15" customHeight="1">
      <c r="A69" s="578"/>
      <c r="B69" s="17" t="s">
        <v>49</v>
      </c>
      <c r="C69" s="18" t="s">
        <v>49</v>
      </c>
      <c r="D69" s="18" t="s">
        <v>49</v>
      </c>
      <c r="E69" s="18" t="s">
        <v>49</v>
      </c>
      <c r="F69" s="18" t="s">
        <v>49</v>
      </c>
      <c r="G69" s="18" t="s">
        <v>49</v>
      </c>
      <c r="H69" s="18" t="s">
        <v>49</v>
      </c>
      <c r="I69" s="18"/>
      <c r="J69" s="25">
        <v>190</v>
      </c>
      <c r="K69" s="26" t="s">
        <v>139</v>
      </c>
      <c r="L69" s="25">
        <v>190</v>
      </c>
      <c r="M69" s="27" t="s">
        <v>140</v>
      </c>
      <c r="N69" s="22"/>
    </row>
    <row r="70" spans="1:14" ht="15" customHeight="1">
      <c r="A70" s="578"/>
      <c r="B70" s="17" t="s">
        <v>49</v>
      </c>
      <c r="C70" s="18" t="s">
        <v>49</v>
      </c>
      <c r="D70" s="18" t="s">
        <v>49</v>
      </c>
      <c r="E70" s="18" t="s">
        <v>49</v>
      </c>
      <c r="F70" s="18" t="s">
        <v>49</v>
      </c>
      <c r="G70" s="18" t="s">
        <v>49</v>
      </c>
      <c r="H70" s="18" t="s">
        <v>49</v>
      </c>
      <c r="I70" s="18"/>
      <c r="J70" s="25">
        <v>191</v>
      </c>
      <c r="K70" s="26" t="s">
        <v>141</v>
      </c>
      <c r="L70" s="25">
        <v>191</v>
      </c>
      <c r="M70" s="27" t="s">
        <v>142</v>
      </c>
      <c r="N70" s="22"/>
    </row>
    <row r="71" spans="1:14" ht="15" customHeight="1">
      <c r="A71" s="578"/>
      <c r="B71" s="17" t="s">
        <v>49</v>
      </c>
      <c r="C71" s="18" t="s">
        <v>49</v>
      </c>
      <c r="D71" s="18" t="s">
        <v>49</v>
      </c>
      <c r="E71" s="18" t="s">
        <v>49</v>
      </c>
      <c r="F71" s="18" t="s">
        <v>49</v>
      </c>
      <c r="G71" s="18" t="s">
        <v>49</v>
      </c>
      <c r="H71" s="18" t="s">
        <v>49</v>
      </c>
      <c r="I71" s="18"/>
      <c r="J71" s="25">
        <v>192</v>
      </c>
      <c r="K71" s="26" t="s">
        <v>143</v>
      </c>
      <c r="L71" s="25">
        <v>192</v>
      </c>
      <c r="M71" s="27" t="s">
        <v>144</v>
      </c>
      <c r="N71" s="22"/>
    </row>
    <row r="72" spans="1:14" ht="15" customHeight="1">
      <c r="A72" s="578"/>
      <c r="B72" s="17" t="s">
        <v>49</v>
      </c>
      <c r="C72" s="18" t="s">
        <v>49</v>
      </c>
      <c r="D72" s="18" t="s">
        <v>49</v>
      </c>
      <c r="E72" s="18" t="s">
        <v>49</v>
      </c>
      <c r="F72" s="18" t="s">
        <v>49</v>
      </c>
      <c r="G72" s="18" t="s">
        <v>49</v>
      </c>
      <c r="H72" s="18" t="s">
        <v>49</v>
      </c>
      <c r="I72" s="18"/>
      <c r="J72" s="25">
        <v>193</v>
      </c>
      <c r="K72" s="26" t="s">
        <v>880</v>
      </c>
      <c r="L72" s="25">
        <v>193</v>
      </c>
      <c r="M72" s="27" t="s">
        <v>145</v>
      </c>
      <c r="N72" s="22"/>
    </row>
    <row r="73" spans="1:14" ht="15" customHeight="1">
      <c r="A73" s="578"/>
      <c r="B73" s="17" t="s">
        <v>49</v>
      </c>
      <c r="C73" s="18" t="s">
        <v>49</v>
      </c>
      <c r="D73" s="18" t="s">
        <v>49</v>
      </c>
      <c r="E73" s="18" t="s">
        <v>49</v>
      </c>
      <c r="F73" s="18" t="s">
        <v>49</v>
      </c>
      <c r="G73" s="18" t="s">
        <v>49</v>
      </c>
      <c r="H73" s="18" t="s">
        <v>49</v>
      </c>
      <c r="I73" s="18"/>
      <c r="J73" s="19">
        <v>377</v>
      </c>
      <c r="K73" s="20" t="s">
        <v>146</v>
      </c>
      <c r="L73" s="25">
        <v>170</v>
      </c>
      <c r="M73" s="33" t="s">
        <v>147</v>
      </c>
      <c r="N73" s="23" t="s">
        <v>42</v>
      </c>
    </row>
    <row r="74" spans="1:14" ht="15" customHeight="1">
      <c r="A74" s="578"/>
      <c r="B74" s="17" t="s">
        <v>49</v>
      </c>
      <c r="C74" s="18" t="s">
        <v>49</v>
      </c>
      <c r="D74" s="18" t="s">
        <v>49</v>
      </c>
      <c r="E74" s="18" t="s">
        <v>49</v>
      </c>
      <c r="F74" s="18" t="s">
        <v>49</v>
      </c>
      <c r="G74" s="18" t="s">
        <v>49</v>
      </c>
      <c r="H74" s="18" t="s">
        <v>49</v>
      </c>
      <c r="I74" s="18"/>
      <c r="J74" s="19">
        <v>370</v>
      </c>
      <c r="K74" s="20" t="s">
        <v>148</v>
      </c>
      <c r="L74" s="25">
        <v>175</v>
      </c>
      <c r="M74" s="33" t="s">
        <v>149</v>
      </c>
      <c r="N74" s="22"/>
    </row>
    <row r="75" spans="1:14" ht="15" customHeight="1">
      <c r="A75" s="578"/>
      <c r="B75" s="17" t="s">
        <v>49</v>
      </c>
      <c r="C75" s="18" t="s">
        <v>49</v>
      </c>
      <c r="D75" s="18" t="s">
        <v>49</v>
      </c>
      <c r="E75" s="18" t="s">
        <v>49</v>
      </c>
      <c r="F75" s="18" t="s">
        <v>49</v>
      </c>
      <c r="G75" s="18" t="s">
        <v>49</v>
      </c>
      <c r="H75" s="18" t="s">
        <v>49</v>
      </c>
      <c r="I75" s="18"/>
      <c r="J75" s="19">
        <v>104</v>
      </c>
      <c r="K75" s="20" t="s">
        <v>150</v>
      </c>
      <c r="L75" s="25">
        <v>92</v>
      </c>
      <c r="M75" s="33"/>
      <c r="N75" s="22"/>
    </row>
    <row r="76" spans="1:14" ht="15" customHeight="1">
      <c r="A76" s="578"/>
      <c r="B76" s="17" t="s">
        <v>49</v>
      </c>
      <c r="C76" s="18" t="s">
        <v>49</v>
      </c>
      <c r="D76" s="18" t="s">
        <v>49</v>
      </c>
      <c r="E76" s="18" t="s">
        <v>49</v>
      </c>
      <c r="F76" s="18" t="s">
        <v>49</v>
      </c>
      <c r="G76" s="18" t="s">
        <v>49</v>
      </c>
      <c r="H76" s="18" t="s">
        <v>49</v>
      </c>
      <c r="I76" s="18"/>
      <c r="J76" s="19">
        <v>109</v>
      </c>
      <c r="K76" s="20" t="s">
        <v>151</v>
      </c>
      <c r="L76" s="25">
        <v>93</v>
      </c>
      <c r="M76" s="33"/>
      <c r="N76" s="22"/>
    </row>
    <row r="77" spans="1:14" ht="15" customHeight="1">
      <c r="A77" s="578"/>
      <c r="B77" s="17" t="s">
        <v>49</v>
      </c>
      <c r="C77" s="18" t="s">
        <v>49</v>
      </c>
      <c r="D77" s="18" t="s">
        <v>49</v>
      </c>
      <c r="E77" s="559" t="s">
        <v>49</v>
      </c>
      <c r="F77" s="559" t="s">
        <v>49</v>
      </c>
      <c r="G77" s="559" t="s">
        <v>49</v>
      </c>
      <c r="H77" s="559" t="s">
        <v>49</v>
      </c>
      <c r="I77" s="18"/>
      <c r="J77" s="19">
        <v>250</v>
      </c>
      <c r="K77" s="20" t="s">
        <v>152</v>
      </c>
      <c r="L77" s="25">
        <v>212</v>
      </c>
      <c r="M77" s="34" t="s">
        <v>153</v>
      </c>
      <c r="N77" s="22"/>
    </row>
    <row r="78" spans="1:14" ht="15" customHeight="1">
      <c r="A78" s="578"/>
      <c r="B78" s="17" t="s">
        <v>49</v>
      </c>
      <c r="C78" s="18" t="s">
        <v>49</v>
      </c>
      <c r="D78" s="18" t="s">
        <v>49</v>
      </c>
      <c r="E78" s="559" t="s">
        <v>49</v>
      </c>
      <c r="F78" s="559" t="s">
        <v>49</v>
      </c>
      <c r="G78" s="559" t="s">
        <v>49</v>
      </c>
      <c r="H78" s="559" t="s">
        <v>49</v>
      </c>
      <c r="I78" s="18"/>
      <c r="J78" s="19">
        <v>251</v>
      </c>
      <c r="K78" s="20" t="s">
        <v>154</v>
      </c>
      <c r="L78" s="25">
        <v>213</v>
      </c>
      <c r="M78" s="34" t="s">
        <v>155</v>
      </c>
      <c r="N78" s="22"/>
    </row>
    <row r="79" spans="1:14" ht="15" customHeight="1">
      <c r="A79" s="578"/>
      <c r="B79" s="17" t="s">
        <v>49</v>
      </c>
      <c r="C79" s="18" t="s">
        <v>49</v>
      </c>
      <c r="D79" s="18" t="s">
        <v>49</v>
      </c>
      <c r="E79" s="560" t="s">
        <v>15</v>
      </c>
      <c r="F79" s="560" t="s">
        <v>15</v>
      </c>
      <c r="G79" s="560" t="s">
        <v>15</v>
      </c>
      <c r="H79" s="560" t="s">
        <v>15</v>
      </c>
      <c r="I79" s="18"/>
      <c r="J79" s="19">
        <v>310</v>
      </c>
      <c r="K79" s="20" t="s">
        <v>156</v>
      </c>
      <c r="L79" s="25">
        <v>102</v>
      </c>
      <c r="M79" s="34" t="s">
        <v>157</v>
      </c>
      <c r="N79" s="31" t="s">
        <v>158</v>
      </c>
    </row>
    <row r="80" spans="1:14" ht="15" customHeight="1">
      <c r="A80" s="578"/>
      <c r="B80" s="17" t="s">
        <v>49</v>
      </c>
      <c r="C80" s="18" t="s">
        <v>49</v>
      </c>
      <c r="D80" s="18" t="s">
        <v>49</v>
      </c>
      <c r="E80" s="560" t="s">
        <v>15</v>
      </c>
      <c r="F80" s="560" t="s">
        <v>15</v>
      </c>
      <c r="G80" s="560" t="s">
        <v>15</v>
      </c>
      <c r="H80" s="560" t="s">
        <v>15</v>
      </c>
      <c r="I80" s="18"/>
      <c r="J80" s="19">
        <v>311</v>
      </c>
      <c r="K80" s="20" t="s">
        <v>159</v>
      </c>
      <c r="L80" s="25">
        <v>103</v>
      </c>
      <c r="M80" s="34" t="s">
        <v>160</v>
      </c>
      <c r="N80" s="31" t="s">
        <v>161</v>
      </c>
    </row>
    <row r="81" spans="1:1025" ht="15" customHeight="1">
      <c r="A81" s="578"/>
      <c r="B81" s="17" t="s">
        <v>49</v>
      </c>
      <c r="C81" s="18" t="s">
        <v>49</v>
      </c>
      <c r="D81" s="18" t="s">
        <v>49</v>
      </c>
      <c r="E81" s="560" t="s">
        <v>15</v>
      </c>
      <c r="F81" s="560" t="s">
        <v>15</v>
      </c>
      <c r="G81" s="560" t="s">
        <v>15</v>
      </c>
      <c r="H81" s="560" t="s">
        <v>15</v>
      </c>
      <c r="I81" s="18"/>
      <c r="J81" s="19">
        <v>312</v>
      </c>
      <c r="K81" s="20" t="s">
        <v>162</v>
      </c>
      <c r="L81" s="25">
        <v>104</v>
      </c>
      <c r="M81" s="34" t="s">
        <v>163</v>
      </c>
      <c r="N81" s="31" t="s">
        <v>164</v>
      </c>
    </row>
    <row r="82" spans="1:1025" ht="15" customHeight="1">
      <c r="A82" s="578"/>
      <c r="B82" s="17" t="s">
        <v>49</v>
      </c>
      <c r="C82" s="18" t="s">
        <v>49</v>
      </c>
      <c r="D82" s="18" t="s">
        <v>49</v>
      </c>
      <c r="E82" s="560" t="s">
        <v>15</v>
      </c>
      <c r="F82" s="560" t="s">
        <v>15</v>
      </c>
      <c r="G82" s="560" t="s">
        <v>15</v>
      </c>
      <c r="H82" s="560" t="s">
        <v>15</v>
      </c>
      <c r="I82" s="18"/>
      <c r="J82" s="19">
        <v>313</v>
      </c>
      <c r="K82" s="20" t="s">
        <v>165</v>
      </c>
      <c r="L82" s="25">
        <v>105</v>
      </c>
      <c r="M82" s="34" t="s">
        <v>166</v>
      </c>
      <c r="N82" s="31" t="s">
        <v>167</v>
      </c>
    </row>
    <row r="83" spans="1:1025" ht="15" customHeight="1">
      <c r="A83" s="578"/>
      <c r="B83" s="17" t="s">
        <v>49</v>
      </c>
      <c r="C83" s="18" t="s">
        <v>49</v>
      </c>
      <c r="D83" s="18" t="s">
        <v>49</v>
      </c>
      <c r="E83" s="559" t="s">
        <v>49</v>
      </c>
      <c r="F83" s="559" t="s">
        <v>49</v>
      </c>
      <c r="G83" s="559" t="s">
        <v>49</v>
      </c>
      <c r="H83" s="559" t="s">
        <v>49</v>
      </c>
      <c r="I83" s="18" t="s">
        <v>15</v>
      </c>
      <c r="J83" s="19">
        <v>59</v>
      </c>
      <c r="K83" s="20" t="s">
        <v>168</v>
      </c>
      <c r="L83" s="25">
        <v>97</v>
      </c>
      <c r="M83" s="33" t="s">
        <v>169</v>
      </c>
      <c r="N83" s="23" t="s">
        <v>170</v>
      </c>
    </row>
    <row r="84" spans="1:1025" ht="15" customHeight="1">
      <c r="A84" s="578"/>
      <c r="B84" s="17" t="s">
        <v>49</v>
      </c>
      <c r="C84" s="18" t="s">
        <v>49</v>
      </c>
      <c r="D84" s="18" t="s">
        <v>49</v>
      </c>
      <c r="E84" s="559" t="s">
        <v>49</v>
      </c>
      <c r="F84" s="559" t="s">
        <v>49</v>
      </c>
      <c r="G84" s="559" t="s">
        <v>49</v>
      </c>
      <c r="H84" s="559" t="s">
        <v>49</v>
      </c>
      <c r="I84" s="18" t="s">
        <v>15</v>
      </c>
      <c r="J84" s="19">
        <v>60</v>
      </c>
      <c r="K84" s="20" t="s">
        <v>171</v>
      </c>
      <c r="L84" s="25">
        <v>180</v>
      </c>
      <c r="M84" s="33" t="s">
        <v>172</v>
      </c>
      <c r="N84" s="23" t="s">
        <v>173</v>
      </c>
    </row>
    <row r="85" spans="1:1025" ht="15" customHeight="1">
      <c r="A85" s="578"/>
      <c r="B85" s="17" t="s">
        <v>49</v>
      </c>
      <c r="C85" s="18" t="s">
        <v>49</v>
      </c>
      <c r="D85" s="18" t="s">
        <v>49</v>
      </c>
      <c r="E85" s="559" t="s">
        <v>49</v>
      </c>
      <c r="F85" s="559" t="s">
        <v>49</v>
      </c>
      <c r="G85" s="559" t="s">
        <v>49</v>
      </c>
      <c r="H85" s="559" t="s">
        <v>49</v>
      </c>
      <c r="I85" s="18" t="s">
        <v>15</v>
      </c>
      <c r="J85" s="19">
        <v>61</v>
      </c>
      <c r="K85" s="20" t="s">
        <v>174</v>
      </c>
      <c r="L85" s="25">
        <v>178</v>
      </c>
      <c r="M85" s="33" t="s">
        <v>175</v>
      </c>
      <c r="N85" s="23" t="s">
        <v>176</v>
      </c>
    </row>
    <row r="86" spans="1:1025" ht="15" customHeight="1">
      <c r="A86" s="578"/>
      <c r="B86" s="17" t="s">
        <v>49</v>
      </c>
      <c r="C86" s="18" t="s">
        <v>49</v>
      </c>
      <c r="D86" s="18" t="s">
        <v>49</v>
      </c>
      <c r="E86" s="18" t="s">
        <v>49</v>
      </c>
      <c r="F86" s="18" t="s">
        <v>49</v>
      </c>
      <c r="G86" s="18" t="s">
        <v>49</v>
      </c>
      <c r="H86" s="18" t="s">
        <v>49</v>
      </c>
      <c r="I86" s="18" t="s">
        <v>15</v>
      </c>
      <c r="J86" s="19">
        <v>62</v>
      </c>
      <c r="K86" s="20" t="s">
        <v>177</v>
      </c>
      <c r="L86" s="25">
        <v>88</v>
      </c>
      <c r="M86" s="33" t="s">
        <v>178</v>
      </c>
      <c r="N86" s="23" t="s">
        <v>179</v>
      </c>
    </row>
    <row r="87" spans="1:1025" ht="15" customHeight="1">
      <c r="A87" s="578"/>
      <c r="B87" s="17" t="s">
        <v>49</v>
      </c>
      <c r="C87" s="18" t="s">
        <v>49</v>
      </c>
      <c r="D87" s="18" t="s">
        <v>49</v>
      </c>
      <c r="E87" s="18" t="s">
        <v>49</v>
      </c>
      <c r="F87" s="18" t="s">
        <v>49</v>
      </c>
      <c r="G87" s="18" t="s">
        <v>49</v>
      </c>
      <c r="H87" s="18" t="s">
        <v>49</v>
      </c>
      <c r="I87" s="18" t="s">
        <v>15</v>
      </c>
      <c r="J87" s="19">
        <v>63</v>
      </c>
      <c r="K87" s="20" t="s">
        <v>180</v>
      </c>
      <c r="L87" s="25">
        <v>89</v>
      </c>
      <c r="M87" s="33" t="s">
        <v>181</v>
      </c>
      <c r="N87" s="23" t="s">
        <v>182</v>
      </c>
    </row>
    <row r="88" spans="1:1025" ht="15" customHeight="1">
      <c r="A88" s="578"/>
      <c r="B88" s="17" t="s">
        <v>49</v>
      </c>
      <c r="C88" s="18" t="s">
        <v>49</v>
      </c>
      <c r="D88" s="18" t="s">
        <v>49</v>
      </c>
      <c r="E88" s="18" t="s">
        <v>49</v>
      </c>
      <c r="F88" s="18" t="s">
        <v>49</v>
      </c>
      <c r="G88" s="18" t="s">
        <v>49</v>
      </c>
      <c r="H88" s="18" t="s">
        <v>49</v>
      </c>
      <c r="I88" s="18" t="s">
        <v>15</v>
      </c>
      <c r="J88" s="19">
        <v>64</v>
      </c>
      <c r="K88" s="20" t="s">
        <v>183</v>
      </c>
      <c r="L88" s="25">
        <v>90</v>
      </c>
      <c r="M88" s="33" t="s">
        <v>184</v>
      </c>
      <c r="N88" s="23" t="s">
        <v>185</v>
      </c>
    </row>
    <row r="89" spans="1:1025" ht="15" customHeight="1">
      <c r="A89" s="578"/>
      <c r="B89" s="17" t="s">
        <v>49</v>
      </c>
      <c r="C89" s="18" t="s">
        <v>49</v>
      </c>
      <c r="D89" s="18" t="s">
        <v>49</v>
      </c>
      <c r="E89" s="18" t="s">
        <v>49</v>
      </c>
      <c r="F89" s="18" t="s">
        <v>49</v>
      </c>
      <c r="G89" s="18" t="s">
        <v>49</v>
      </c>
      <c r="H89" s="18" t="s">
        <v>49</v>
      </c>
      <c r="I89" s="18" t="s">
        <v>15</v>
      </c>
      <c r="J89" s="19">
        <v>65</v>
      </c>
      <c r="K89" s="20" t="s">
        <v>186</v>
      </c>
      <c r="L89" s="25">
        <v>91</v>
      </c>
      <c r="M89" s="33" t="s">
        <v>187</v>
      </c>
      <c r="N89" s="23" t="s">
        <v>185</v>
      </c>
    </row>
    <row r="90" spans="1:1025" ht="15" customHeight="1">
      <c r="A90" s="578"/>
      <c r="B90" s="17" t="s">
        <v>49</v>
      </c>
      <c r="C90" s="18" t="s">
        <v>49</v>
      </c>
      <c r="D90" s="18" t="s">
        <v>49</v>
      </c>
      <c r="E90" s="18" t="s">
        <v>49</v>
      </c>
      <c r="F90" s="18" t="s">
        <v>49</v>
      </c>
      <c r="G90" s="18" t="s">
        <v>49</v>
      </c>
      <c r="H90" s="18" t="s">
        <v>49</v>
      </c>
      <c r="I90" s="18" t="s">
        <v>15</v>
      </c>
      <c r="J90" s="19">
        <v>66</v>
      </c>
      <c r="K90" s="20" t="s">
        <v>188</v>
      </c>
      <c r="L90" s="25">
        <v>78</v>
      </c>
      <c r="M90" s="34" t="s">
        <v>189</v>
      </c>
      <c r="N90" s="23" t="s">
        <v>190</v>
      </c>
    </row>
    <row r="91" spans="1:1025" ht="15" customHeight="1">
      <c r="A91" s="578"/>
      <c r="B91" s="17" t="s">
        <v>49</v>
      </c>
      <c r="C91" s="18" t="s">
        <v>49</v>
      </c>
      <c r="D91" s="18" t="s">
        <v>49</v>
      </c>
      <c r="E91" s="18" t="s">
        <v>49</v>
      </c>
      <c r="F91" s="18" t="s">
        <v>49</v>
      </c>
      <c r="G91" s="18" t="s">
        <v>49</v>
      </c>
      <c r="H91" s="18" t="s">
        <v>49</v>
      </c>
      <c r="I91" s="18" t="s">
        <v>15</v>
      </c>
      <c r="J91" s="19">
        <v>67</v>
      </c>
      <c r="K91" s="20" t="s">
        <v>191</v>
      </c>
      <c r="L91" s="25">
        <v>83</v>
      </c>
      <c r="M91" s="34" t="s">
        <v>192</v>
      </c>
      <c r="N91" s="23" t="s">
        <v>193</v>
      </c>
    </row>
    <row r="92" spans="1:1025" ht="15" customHeight="1" thickBot="1">
      <c r="A92" s="578"/>
      <c r="B92" s="17" t="s">
        <v>49</v>
      </c>
      <c r="C92" s="73" t="s">
        <v>49</v>
      </c>
      <c r="D92" s="73" t="s">
        <v>49</v>
      </c>
      <c r="E92" s="73" t="s">
        <v>49</v>
      </c>
      <c r="F92" s="73" t="s">
        <v>49</v>
      </c>
      <c r="G92" s="73" t="s">
        <v>49</v>
      </c>
      <c r="H92" s="73" t="s">
        <v>49</v>
      </c>
      <c r="I92" s="377" t="s">
        <v>889</v>
      </c>
      <c r="J92" s="547">
        <v>253</v>
      </c>
      <c r="K92" s="561" t="s">
        <v>881</v>
      </c>
      <c r="L92" s="547">
        <v>173</v>
      </c>
      <c r="M92" s="549" t="s">
        <v>870</v>
      </c>
      <c r="N92" s="550" t="s">
        <v>871</v>
      </c>
    </row>
    <row r="93" spans="1:1025" ht="15" customHeight="1" thickBot="1">
      <c r="A93" s="578"/>
      <c r="B93" s="17" t="s">
        <v>49</v>
      </c>
      <c r="C93" s="73" t="s">
        <v>49</v>
      </c>
      <c r="D93" s="73" t="s">
        <v>49</v>
      </c>
      <c r="E93" s="73" t="s">
        <v>49</v>
      </c>
      <c r="F93" s="73" t="s">
        <v>49</v>
      </c>
      <c r="G93" s="73" t="s">
        <v>49</v>
      </c>
      <c r="H93" s="73" t="s">
        <v>49</v>
      </c>
      <c r="I93" s="377" t="s">
        <v>1165</v>
      </c>
      <c r="J93" s="572" t="s">
        <v>1232</v>
      </c>
      <c r="K93" s="401" t="s">
        <v>1224</v>
      </c>
      <c r="L93" s="348">
        <v>216</v>
      </c>
      <c r="M93" s="399" t="s">
        <v>926</v>
      </c>
      <c r="N93" s="400" t="s">
        <v>930</v>
      </c>
      <c r="O93" s="85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/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  <c r="DE93" s="86"/>
      <c r="DF93" s="86"/>
      <c r="DG93" s="86"/>
      <c r="DH93" s="86"/>
      <c r="DI93" s="86"/>
      <c r="DJ93" s="86"/>
      <c r="DK93" s="86"/>
      <c r="DL93" s="86"/>
      <c r="DM93" s="86"/>
      <c r="DN93" s="86"/>
      <c r="DO93" s="86"/>
      <c r="DP93" s="86"/>
      <c r="DQ93" s="86"/>
      <c r="DR93" s="86"/>
      <c r="DS93" s="86"/>
      <c r="DT93" s="86"/>
      <c r="DU93" s="86"/>
      <c r="DV93" s="86"/>
      <c r="DW93" s="86"/>
      <c r="DX93" s="86"/>
      <c r="DY93" s="86"/>
      <c r="DZ93" s="86"/>
      <c r="EA93" s="86"/>
      <c r="EB93" s="86"/>
      <c r="EC93" s="86"/>
      <c r="ED93" s="86"/>
      <c r="EE93" s="86"/>
      <c r="EF93" s="86"/>
      <c r="EG93" s="86"/>
      <c r="EH93" s="86"/>
      <c r="EI93" s="86"/>
      <c r="EJ93" s="86"/>
      <c r="EK93" s="86"/>
      <c r="EL93" s="86"/>
      <c r="EM93" s="86"/>
      <c r="EN93" s="86"/>
      <c r="EO93" s="86"/>
      <c r="EP93" s="86"/>
      <c r="EQ93" s="86"/>
      <c r="ER93" s="86"/>
      <c r="ES93" s="86"/>
      <c r="ET93" s="86"/>
      <c r="EU93" s="86"/>
      <c r="EV93" s="86"/>
      <c r="EW93" s="86"/>
      <c r="EX93" s="86"/>
      <c r="EY93" s="86"/>
      <c r="EZ93" s="86"/>
      <c r="FA93" s="86"/>
      <c r="FB93" s="86"/>
      <c r="FC93" s="86"/>
      <c r="FD93" s="86"/>
      <c r="FE93" s="86"/>
      <c r="FF93" s="86"/>
      <c r="FG93" s="86"/>
      <c r="FH93" s="86"/>
      <c r="FI93" s="86"/>
      <c r="FJ93" s="86"/>
      <c r="FK93" s="86"/>
      <c r="FL93" s="86"/>
      <c r="FM93" s="86"/>
      <c r="FN93" s="86"/>
      <c r="FO93" s="86"/>
      <c r="FP93" s="86"/>
      <c r="FQ93" s="86"/>
      <c r="FR93" s="86"/>
      <c r="FS93" s="86"/>
      <c r="FT93" s="86"/>
      <c r="FU93" s="86"/>
      <c r="FV93" s="86"/>
      <c r="FW93" s="86"/>
      <c r="FX93" s="86"/>
      <c r="FY93" s="86"/>
      <c r="FZ93" s="86"/>
      <c r="GA93" s="86"/>
      <c r="GB93" s="86"/>
      <c r="GC93" s="86"/>
      <c r="GD93" s="86"/>
      <c r="GE93" s="86"/>
      <c r="GF93" s="86"/>
      <c r="GG93" s="86"/>
      <c r="GH93" s="86"/>
      <c r="GI93" s="86"/>
      <c r="GJ93" s="86"/>
      <c r="GK93" s="86"/>
      <c r="GL93" s="86"/>
      <c r="GM93" s="86"/>
      <c r="GN93" s="86"/>
      <c r="GO93" s="86"/>
      <c r="GP93" s="86"/>
      <c r="GQ93" s="86"/>
      <c r="GR93" s="86"/>
      <c r="GS93" s="86"/>
      <c r="GT93" s="86"/>
      <c r="GU93" s="86"/>
      <c r="GV93" s="86"/>
      <c r="GW93" s="86"/>
      <c r="GX93" s="86"/>
      <c r="GY93" s="86"/>
      <c r="GZ93" s="86"/>
      <c r="HA93" s="86"/>
      <c r="HB93" s="86"/>
      <c r="HC93" s="86"/>
      <c r="HD93" s="86"/>
      <c r="HE93" s="86"/>
      <c r="HF93" s="86"/>
      <c r="HG93" s="86"/>
      <c r="HH93" s="86"/>
      <c r="HI93" s="86"/>
      <c r="HJ93" s="86"/>
      <c r="HK93" s="86"/>
      <c r="HL93" s="86"/>
      <c r="HM93" s="86"/>
      <c r="HN93" s="86"/>
      <c r="HO93" s="86"/>
      <c r="HP93" s="86"/>
      <c r="HQ93" s="86"/>
      <c r="HR93" s="86"/>
      <c r="HS93" s="86"/>
      <c r="HT93" s="86"/>
      <c r="HU93" s="86"/>
      <c r="HV93" s="86"/>
      <c r="HW93" s="86"/>
      <c r="HX93" s="86"/>
      <c r="HY93" s="86"/>
      <c r="HZ93" s="86"/>
      <c r="IA93" s="86"/>
      <c r="IB93" s="86"/>
      <c r="IC93" s="86"/>
      <c r="ID93" s="86"/>
      <c r="IE93" s="86"/>
      <c r="IF93" s="86"/>
      <c r="IG93" s="86"/>
      <c r="IH93" s="86"/>
      <c r="II93" s="86"/>
      <c r="IJ93" s="86"/>
      <c r="IK93" s="86"/>
      <c r="IL93" s="86"/>
      <c r="IM93" s="86"/>
      <c r="IN93" s="86"/>
      <c r="IO93" s="86"/>
      <c r="IP93" s="86"/>
      <c r="IQ93" s="86"/>
      <c r="IR93" s="86"/>
      <c r="IS93" s="86"/>
      <c r="IT93" s="86"/>
      <c r="IU93" s="86"/>
      <c r="IV93" s="86"/>
      <c r="IW93" s="86"/>
      <c r="IX93" s="86"/>
      <c r="IY93" s="86"/>
      <c r="IZ93" s="86"/>
      <c r="JA93" s="86"/>
      <c r="JB93" s="86"/>
      <c r="JC93" s="86"/>
      <c r="JD93" s="86"/>
      <c r="JE93" s="86"/>
      <c r="JF93" s="86"/>
      <c r="JG93" s="86"/>
      <c r="JH93" s="86"/>
      <c r="JI93" s="86"/>
      <c r="JJ93" s="86"/>
      <c r="JK93" s="86"/>
      <c r="JL93" s="86"/>
      <c r="JM93" s="86"/>
      <c r="JN93" s="86"/>
      <c r="JO93" s="86"/>
      <c r="JP93" s="86"/>
      <c r="JQ93" s="86"/>
      <c r="JR93" s="86"/>
      <c r="JS93" s="86"/>
      <c r="JT93" s="86"/>
      <c r="JU93" s="86"/>
      <c r="JV93" s="86"/>
      <c r="JW93" s="86"/>
      <c r="JX93" s="86"/>
      <c r="JY93" s="86"/>
      <c r="JZ93" s="86"/>
      <c r="KA93" s="86"/>
      <c r="KB93" s="86"/>
      <c r="KC93" s="86"/>
      <c r="KD93" s="86"/>
      <c r="KE93" s="86"/>
      <c r="KF93" s="86"/>
      <c r="KG93" s="86"/>
      <c r="KH93" s="86"/>
      <c r="KI93" s="86"/>
      <c r="KJ93" s="86"/>
      <c r="KK93" s="86"/>
      <c r="KL93" s="86"/>
      <c r="KM93" s="86"/>
      <c r="KN93" s="86"/>
      <c r="KO93" s="86"/>
      <c r="KP93" s="86"/>
      <c r="KQ93" s="86"/>
      <c r="KR93" s="86"/>
      <c r="KS93" s="86"/>
      <c r="KT93" s="86"/>
      <c r="KU93" s="86"/>
      <c r="KV93" s="86"/>
      <c r="KW93" s="86"/>
      <c r="KX93" s="86"/>
      <c r="KY93" s="86"/>
      <c r="KZ93" s="86"/>
      <c r="LA93" s="86"/>
      <c r="LB93" s="86"/>
      <c r="LC93" s="86"/>
      <c r="LD93" s="86"/>
      <c r="LE93" s="86"/>
      <c r="LF93" s="86"/>
      <c r="LG93" s="86"/>
      <c r="LH93" s="86"/>
      <c r="LI93" s="86"/>
      <c r="LJ93" s="86"/>
      <c r="LK93" s="86"/>
      <c r="LL93" s="86"/>
      <c r="LM93" s="86"/>
      <c r="LN93" s="86"/>
      <c r="LO93" s="86"/>
      <c r="LP93" s="86"/>
      <c r="LQ93" s="86"/>
      <c r="LR93" s="86"/>
      <c r="LS93" s="86"/>
      <c r="LT93" s="86"/>
      <c r="LU93" s="86"/>
      <c r="LV93" s="86"/>
      <c r="LW93" s="86"/>
      <c r="LX93" s="86"/>
      <c r="LY93" s="86"/>
      <c r="LZ93" s="86"/>
      <c r="MA93" s="86"/>
      <c r="MB93" s="86"/>
      <c r="MC93" s="86"/>
      <c r="MD93" s="86"/>
      <c r="ME93" s="86"/>
      <c r="MF93" s="86"/>
      <c r="MG93" s="86"/>
      <c r="MH93" s="86"/>
      <c r="MI93" s="86"/>
      <c r="MJ93" s="86"/>
      <c r="MK93" s="86"/>
      <c r="ML93" s="86"/>
      <c r="MM93" s="86"/>
      <c r="MN93" s="86"/>
      <c r="MO93" s="86"/>
      <c r="MP93" s="86"/>
      <c r="MQ93" s="86"/>
      <c r="MR93" s="86"/>
      <c r="MS93" s="86"/>
      <c r="MT93" s="86"/>
      <c r="MU93" s="86"/>
      <c r="MV93" s="86"/>
      <c r="MW93" s="86"/>
      <c r="MX93" s="86"/>
      <c r="MY93" s="86"/>
      <c r="MZ93" s="86"/>
      <c r="NA93" s="86"/>
      <c r="NB93" s="86"/>
      <c r="NC93" s="86"/>
      <c r="ND93" s="86"/>
      <c r="NE93" s="86"/>
      <c r="NF93" s="86"/>
      <c r="NG93" s="86"/>
      <c r="NH93" s="86"/>
      <c r="NI93" s="86"/>
      <c r="NJ93" s="86"/>
      <c r="NK93" s="86"/>
      <c r="NL93" s="86"/>
      <c r="NM93" s="86"/>
      <c r="NN93" s="86"/>
      <c r="NO93" s="86"/>
      <c r="NP93" s="86"/>
      <c r="NQ93" s="86"/>
      <c r="NR93" s="86"/>
      <c r="NS93" s="86"/>
      <c r="NT93" s="86"/>
      <c r="NU93" s="86"/>
      <c r="NV93" s="86"/>
      <c r="NW93" s="86"/>
      <c r="NX93" s="86"/>
      <c r="NY93" s="86"/>
      <c r="NZ93" s="86"/>
      <c r="OA93" s="86"/>
      <c r="OB93" s="86"/>
      <c r="OC93" s="86"/>
      <c r="OD93" s="86"/>
      <c r="OE93" s="86"/>
      <c r="OF93" s="86"/>
      <c r="OG93" s="86"/>
      <c r="OH93" s="86"/>
      <c r="OI93" s="86"/>
      <c r="OJ93" s="86"/>
      <c r="OK93" s="86"/>
      <c r="OL93" s="86"/>
      <c r="OM93" s="86"/>
      <c r="ON93" s="86"/>
      <c r="OO93" s="86"/>
      <c r="OP93" s="86"/>
      <c r="OQ93" s="86"/>
      <c r="OR93" s="86"/>
      <c r="OS93" s="86"/>
      <c r="OT93" s="86"/>
      <c r="OU93" s="86"/>
      <c r="OV93" s="86"/>
      <c r="OW93" s="86"/>
      <c r="OX93" s="86"/>
      <c r="OY93" s="86"/>
      <c r="OZ93" s="86"/>
      <c r="PA93" s="86"/>
      <c r="PB93" s="86"/>
      <c r="PC93" s="86"/>
      <c r="PD93" s="86"/>
      <c r="PE93" s="86"/>
      <c r="PF93" s="86"/>
      <c r="PG93" s="86"/>
      <c r="PH93" s="86"/>
      <c r="PI93" s="86"/>
      <c r="PJ93" s="86"/>
      <c r="PK93" s="86"/>
      <c r="PL93" s="86"/>
      <c r="PM93" s="86"/>
      <c r="PN93" s="86"/>
      <c r="PO93" s="86"/>
      <c r="PP93" s="86"/>
      <c r="PQ93" s="86"/>
      <c r="PR93" s="86"/>
      <c r="PS93" s="86"/>
      <c r="PT93" s="86"/>
      <c r="PU93" s="86"/>
      <c r="PV93" s="86"/>
      <c r="PW93" s="86"/>
      <c r="PX93" s="86"/>
      <c r="PY93" s="86"/>
      <c r="PZ93" s="86"/>
      <c r="QA93" s="86"/>
      <c r="QB93" s="86"/>
      <c r="QC93" s="86"/>
      <c r="QD93" s="86"/>
      <c r="QE93" s="86"/>
      <c r="QF93" s="86"/>
      <c r="QG93" s="86"/>
      <c r="QH93" s="86"/>
      <c r="QI93" s="86"/>
      <c r="QJ93" s="86"/>
      <c r="QK93" s="86"/>
      <c r="QL93" s="86"/>
      <c r="QM93" s="86"/>
      <c r="QN93" s="86"/>
      <c r="QO93" s="86"/>
      <c r="QP93" s="86"/>
      <c r="QQ93" s="86"/>
      <c r="QR93" s="86"/>
      <c r="QS93" s="86"/>
      <c r="QT93" s="86"/>
      <c r="QU93" s="86"/>
      <c r="QV93" s="86"/>
      <c r="QW93" s="86"/>
      <c r="QX93" s="86"/>
      <c r="QY93" s="86"/>
      <c r="QZ93" s="86"/>
      <c r="RA93" s="86"/>
      <c r="RB93" s="86"/>
      <c r="RC93" s="86"/>
      <c r="RD93" s="86"/>
      <c r="RE93" s="86"/>
      <c r="RF93" s="86"/>
      <c r="RG93" s="86"/>
      <c r="RH93" s="86"/>
      <c r="RI93" s="86"/>
      <c r="RJ93" s="86"/>
      <c r="RK93" s="86"/>
      <c r="RL93" s="86"/>
      <c r="RM93" s="86"/>
      <c r="RN93" s="86"/>
      <c r="RO93" s="86"/>
      <c r="RP93" s="86"/>
      <c r="RQ93" s="86"/>
      <c r="RR93" s="86"/>
      <c r="RS93" s="86"/>
      <c r="RT93" s="86"/>
      <c r="RU93" s="86"/>
      <c r="RV93" s="86"/>
      <c r="RW93" s="86"/>
      <c r="RX93" s="86"/>
      <c r="RY93" s="86"/>
      <c r="RZ93" s="86"/>
      <c r="SA93" s="86"/>
      <c r="SB93" s="86"/>
      <c r="SC93" s="86"/>
      <c r="SD93" s="86"/>
      <c r="SE93" s="86"/>
      <c r="SF93" s="86"/>
      <c r="SG93" s="86"/>
      <c r="SH93" s="86"/>
      <c r="SI93" s="86"/>
      <c r="SJ93" s="86"/>
      <c r="SK93" s="86"/>
      <c r="SL93" s="86"/>
      <c r="SM93" s="86"/>
      <c r="SN93" s="86"/>
      <c r="SO93" s="86"/>
      <c r="SP93" s="86"/>
      <c r="SQ93" s="86"/>
      <c r="SR93" s="86"/>
      <c r="SS93" s="86"/>
      <c r="ST93" s="86"/>
      <c r="SU93" s="86"/>
      <c r="SV93" s="86"/>
      <c r="SW93" s="86"/>
      <c r="SX93" s="86"/>
      <c r="SY93" s="86"/>
      <c r="SZ93" s="86"/>
      <c r="TA93" s="86"/>
      <c r="TB93" s="86"/>
      <c r="TC93" s="86"/>
      <c r="TD93" s="86"/>
      <c r="TE93" s="86"/>
      <c r="TF93" s="86"/>
      <c r="TG93" s="86"/>
      <c r="TH93" s="86"/>
      <c r="TI93" s="86"/>
      <c r="TJ93" s="86"/>
      <c r="TK93" s="86"/>
      <c r="TL93" s="86"/>
      <c r="TM93" s="86"/>
      <c r="TN93" s="86"/>
      <c r="TO93" s="86"/>
      <c r="TP93" s="86"/>
      <c r="TQ93" s="86"/>
      <c r="TR93" s="86"/>
      <c r="TS93" s="86"/>
      <c r="TT93" s="86"/>
      <c r="TU93" s="86"/>
      <c r="TV93" s="86"/>
      <c r="TW93" s="86"/>
      <c r="TX93" s="86"/>
      <c r="TY93" s="86"/>
      <c r="TZ93" s="86"/>
      <c r="UA93" s="86"/>
      <c r="UB93" s="86"/>
      <c r="UC93" s="86"/>
      <c r="UD93" s="86"/>
      <c r="UE93" s="86"/>
      <c r="UF93" s="86"/>
      <c r="UG93" s="86"/>
      <c r="UH93" s="86"/>
      <c r="UI93" s="86"/>
      <c r="UJ93" s="86"/>
      <c r="UK93" s="86"/>
      <c r="UL93" s="86"/>
      <c r="UM93" s="86"/>
      <c r="UN93" s="86"/>
      <c r="UO93" s="86"/>
      <c r="UP93" s="86"/>
      <c r="UQ93" s="86"/>
      <c r="UR93" s="86"/>
      <c r="US93" s="86"/>
      <c r="UT93" s="86"/>
      <c r="UU93" s="86"/>
      <c r="UV93" s="86"/>
      <c r="UW93" s="86"/>
      <c r="UX93" s="86"/>
      <c r="UY93" s="86"/>
      <c r="UZ93" s="86"/>
      <c r="VA93" s="86"/>
      <c r="VB93" s="86"/>
      <c r="VC93" s="86"/>
      <c r="VD93" s="86"/>
      <c r="VE93" s="86"/>
      <c r="VF93" s="86"/>
      <c r="VG93" s="86"/>
      <c r="VH93" s="86"/>
      <c r="VI93" s="86"/>
      <c r="VJ93" s="86"/>
      <c r="VK93" s="86"/>
      <c r="VL93" s="86"/>
      <c r="VM93" s="86"/>
      <c r="VN93" s="86"/>
      <c r="VO93" s="86"/>
      <c r="VP93" s="86"/>
      <c r="VQ93" s="86"/>
      <c r="VR93" s="86"/>
      <c r="VS93" s="86"/>
      <c r="VT93" s="86"/>
      <c r="VU93" s="86"/>
      <c r="VV93" s="86"/>
      <c r="VW93" s="86"/>
      <c r="VX93" s="86"/>
      <c r="VY93" s="86"/>
      <c r="VZ93" s="86"/>
      <c r="WA93" s="86"/>
      <c r="WB93" s="86"/>
      <c r="WC93" s="86"/>
      <c r="WD93" s="86"/>
      <c r="WE93" s="86"/>
      <c r="WF93" s="86"/>
      <c r="WG93" s="86"/>
      <c r="WH93" s="86"/>
      <c r="WI93" s="86"/>
      <c r="WJ93" s="86"/>
      <c r="WK93" s="86"/>
      <c r="WL93" s="86"/>
      <c r="WM93" s="86"/>
      <c r="WN93" s="86"/>
      <c r="WO93" s="86"/>
      <c r="WP93" s="86"/>
      <c r="WQ93" s="86"/>
      <c r="WR93" s="86"/>
      <c r="WS93" s="86"/>
      <c r="WT93" s="86"/>
      <c r="WU93" s="86"/>
      <c r="WV93" s="86"/>
      <c r="WW93" s="86"/>
      <c r="WX93" s="86"/>
      <c r="WY93" s="86"/>
      <c r="WZ93" s="86"/>
      <c r="XA93" s="86"/>
      <c r="XB93" s="86"/>
      <c r="XC93" s="86"/>
      <c r="XD93" s="86"/>
      <c r="XE93" s="86"/>
      <c r="XF93" s="86"/>
      <c r="XG93" s="86"/>
      <c r="XH93" s="86"/>
      <c r="XI93" s="86"/>
      <c r="XJ93" s="86"/>
      <c r="XK93" s="86"/>
      <c r="XL93" s="86"/>
      <c r="XM93" s="86"/>
      <c r="XN93" s="86"/>
      <c r="XO93" s="86"/>
      <c r="XP93" s="86"/>
      <c r="XQ93" s="86"/>
      <c r="XR93" s="86"/>
      <c r="XS93" s="86"/>
      <c r="XT93" s="86"/>
      <c r="XU93" s="86"/>
      <c r="XV93" s="86"/>
      <c r="XW93" s="86"/>
      <c r="XX93" s="86"/>
      <c r="XY93" s="86"/>
      <c r="XZ93" s="86"/>
      <c r="YA93" s="86"/>
      <c r="YB93" s="86"/>
      <c r="YC93" s="86"/>
      <c r="YD93" s="86"/>
      <c r="YE93" s="86"/>
      <c r="YF93" s="86"/>
      <c r="YG93" s="86"/>
      <c r="YH93" s="86"/>
      <c r="YI93" s="86"/>
      <c r="YJ93" s="86"/>
      <c r="YK93" s="86"/>
      <c r="YL93" s="86"/>
      <c r="YM93" s="86"/>
      <c r="YN93" s="86"/>
      <c r="YO93" s="86"/>
      <c r="YP93" s="86"/>
      <c r="YQ93" s="86"/>
      <c r="YR93" s="86"/>
      <c r="YS93" s="86"/>
      <c r="YT93" s="86"/>
      <c r="YU93" s="86"/>
      <c r="YV93" s="86"/>
      <c r="YW93" s="86"/>
      <c r="YX93" s="86"/>
      <c r="YY93" s="86"/>
      <c r="YZ93" s="86"/>
      <c r="ZA93" s="86"/>
      <c r="ZB93" s="86"/>
      <c r="ZC93" s="86"/>
      <c r="ZD93" s="86"/>
      <c r="ZE93" s="86"/>
      <c r="ZF93" s="86"/>
      <c r="ZG93" s="86"/>
      <c r="ZH93" s="86"/>
      <c r="ZI93" s="86"/>
      <c r="ZJ93" s="86"/>
      <c r="ZK93" s="86"/>
      <c r="ZL93" s="86"/>
      <c r="ZM93" s="86"/>
      <c r="ZN93" s="86"/>
      <c r="ZO93" s="86"/>
      <c r="ZP93" s="86"/>
      <c r="ZQ93" s="86"/>
      <c r="ZR93" s="86"/>
      <c r="ZS93" s="86"/>
      <c r="ZT93" s="86"/>
      <c r="ZU93" s="86"/>
      <c r="ZV93" s="86"/>
      <c r="ZW93" s="86"/>
      <c r="ZX93" s="86"/>
      <c r="ZY93" s="86"/>
      <c r="ZZ93" s="86"/>
      <c r="AAA93" s="86"/>
      <c r="AAB93" s="86"/>
      <c r="AAC93" s="86"/>
      <c r="AAD93" s="86"/>
      <c r="AAE93" s="86"/>
      <c r="AAF93" s="86"/>
      <c r="AAG93" s="86"/>
      <c r="AAH93" s="86"/>
      <c r="AAI93" s="86"/>
      <c r="AAJ93" s="86"/>
      <c r="AAK93" s="86"/>
      <c r="AAL93" s="86"/>
      <c r="AAM93" s="86"/>
      <c r="AAN93" s="86"/>
      <c r="AAO93" s="86"/>
      <c r="AAP93" s="86"/>
      <c r="AAQ93" s="86"/>
      <c r="AAR93" s="86"/>
      <c r="AAS93" s="86"/>
      <c r="AAT93" s="86"/>
      <c r="AAU93" s="86"/>
      <c r="AAV93" s="86"/>
      <c r="AAW93" s="86"/>
      <c r="AAX93" s="86"/>
      <c r="AAY93" s="86"/>
      <c r="AAZ93" s="86"/>
      <c r="ABA93" s="86"/>
      <c r="ABB93" s="86"/>
      <c r="ABC93" s="86"/>
      <c r="ABD93" s="86"/>
      <c r="ABE93" s="86"/>
      <c r="ABF93" s="86"/>
      <c r="ABG93" s="86"/>
      <c r="ABH93" s="86"/>
      <c r="ABI93" s="86"/>
      <c r="ABJ93" s="86"/>
      <c r="ABK93" s="86"/>
      <c r="ABL93" s="86"/>
      <c r="ABM93" s="86"/>
      <c r="ABN93" s="86"/>
      <c r="ABO93" s="86"/>
      <c r="ABP93" s="86"/>
      <c r="ABQ93" s="86"/>
      <c r="ABR93" s="86"/>
      <c r="ABS93" s="86"/>
      <c r="ABT93" s="86"/>
      <c r="ABU93" s="86"/>
      <c r="ABV93" s="86"/>
      <c r="ABW93" s="86"/>
      <c r="ABX93" s="86"/>
      <c r="ABY93" s="86"/>
      <c r="ABZ93" s="86"/>
      <c r="ACA93" s="86"/>
      <c r="ACB93" s="86"/>
      <c r="ACC93" s="86"/>
      <c r="ACD93" s="86"/>
      <c r="ACE93" s="86"/>
      <c r="ACF93" s="86"/>
      <c r="ACG93" s="86"/>
      <c r="ACH93" s="86"/>
      <c r="ACI93" s="86"/>
      <c r="ACJ93" s="86"/>
      <c r="ACK93" s="86"/>
      <c r="ACL93" s="86"/>
      <c r="ACM93" s="86"/>
      <c r="ACN93" s="86"/>
      <c r="ACO93" s="86"/>
      <c r="ACP93" s="86"/>
      <c r="ACQ93" s="86"/>
      <c r="ACR93" s="86"/>
      <c r="ACS93" s="86"/>
      <c r="ACT93" s="86"/>
      <c r="ACU93" s="86"/>
      <c r="ACV93" s="86"/>
      <c r="ACW93" s="86"/>
      <c r="ACX93" s="86"/>
      <c r="ACY93" s="86"/>
      <c r="ACZ93" s="86"/>
      <c r="ADA93" s="86"/>
      <c r="ADB93" s="86"/>
      <c r="ADC93" s="86"/>
      <c r="ADD93" s="86"/>
      <c r="ADE93" s="86"/>
      <c r="ADF93" s="86"/>
      <c r="ADG93" s="86"/>
      <c r="ADH93" s="86"/>
      <c r="ADI93" s="86"/>
      <c r="ADJ93" s="86"/>
      <c r="ADK93" s="86"/>
      <c r="ADL93" s="86"/>
      <c r="ADM93" s="86"/>
      <c r="ADN93" s="86"/>
      <c r="ADO93" s="86"/>
      <c r="ADP93" s="86"/>
      <c r="ADQ93" s="86"/>
      <c r="ADR93" s="86"/>
      <c r="ADS93" s="86"/>
      <c r="ADT93" s="86"/>
      <c r="ADU93" s="86"/>
      <c r="ADV93" s="86"/>
      <c r="ADW93" s="86"/>
      <c r="ADX93" s="86"/>
      <c r="ADY93" s="86"/>
      <c r="ADZ93" s="86"/>
      <c r="AEA93" s="86"/>
      <c r="AEB93" s="86"/>
      <c r="AEC93" s="86"/>
      <c r="AED93" s="86"/>
      <c r="AEE93" s="86"/>
      <c r="AEF93" s="86"/>
      <c r="AEG93" s="86"/>
      <c r="AEH93" s="86"/>
      <c r="AEI93" s="86"/>
      <c r="AEJ93" s="86"/>
      <c r="AEK93" s="86"/>
      <c r="AEL93" s="86"/>
      <c r="AEM93" s="86"/>
      <c r="AEN93" s="86"/>
      <c r="AEO93" s="86"/>
      <c r="AEP93" s="86"/>
      <c r="AEQ93" s="86"/>
      <c r="AER93" s="86"/>
      <c r="AES93" s="86"/>
      <c r="AET93" s="86"/>
      <c r="AEU93" s="86"/>
      <c r="AEV93" s="86"/>
      <c r="AEW93" s="86"/>
      <c r="AEX93" s="86"/>
      <c r="AEY93" s="86"/>
      <c r="AEZ93" s="86"/>
      <c r="AFA93" s="86"/>
      <c r="AFB93" s="86"/>
      <c r="AFC93" s="86"/>
      <c r="AFD93" s="86"/>
      <c r="AFE93" s="86"/>
      <c r="AFF93" s="86"/>
      <c r="AFG93" s="86"/>
      <c r="AFH93" s="86"/>
      <c r="AFI93" s="86"/>
      <c r="AFJ93" s="86"/>
      <c r="AFK93" s="86"/>
      <c r="AFL93" s="86"/>
      <c r="AFM93" s="86"/>
      <c r="AFN93" s="86"/>
      <c r="AFO93" s="86"/>
      <c r="AFP93" s="86"/>
      <c r="AFQ93" s="86"/>
      <c r="AFR93" s="86"/>
      <c r="AFS93" s="86"/>
      <c r="AFT93" s="86"/>
      <c r="AFU93" s="86"/>
      <c r="AFV93" s="86"/>
      <c r="AFW93" s="86"/>
      <c r="AFX93" s="86"/>
      <c r="AFY93" s="86"/>
      <c r="AFZ93" s="86"/>
      <c r="AGA93" s="86"/>
      <c r="AGB93" s="86"/>
      <c r="AGC93" s="86"/>
      <c r="AGD93" s="86"/>
      <c r="AGE93" s="86"/>
      <c r="AGF93" s="86"/>
      <c r="AGG93" s="86"/>
      <c r="AGH93" s="86"/>
      <c r="AGI93" s="86"/>
      <c r="AGJ93" s="86"/>
      <c r="AGK93" s="86"/>
      <c r="AGL93" s="86"/>
      <c r="AGM93" s="86"/>
      <c r="AGN93" s="86"/>
      <c r="AGO93" s="86"/>
      <c r="AGP93" s="86"/>
      <c r="AGQ93" s="86"/>
      <c r="AGR93" s="86"/>
      <c r="AGS93" s="86"/>
      <c r="AGT93" s="86"/>
      <c r="AGU93" s="86"/>
      <c r="AGV93" s="86"/>
      <c r="AGW93" s="86"/>
      <c r="AGX93" s="86"/>
      <c r="AGY93" s="86"/>
      <c r="AGZ93" s="86"/>
      <c r="AHA93" s="86"/>
      <c r="AHB93" s="86"/>
      <c r="AHC93" s="86"/>
      <c r="AHD93" s="86"/>
      <c r="AHE93" s="86"/>
      <c r="AHF93" s="86"/>
      <c r="AHG93" s="86"/>
      <c r="AHH93" s="86"/>
      <c r="AHI93" s="86"/>
      <c r="AHJ93" s="86"/>
      <c r="AHK93" s="86"/>
      <c r="AHL93" s="86"/>
      <c r="AHM93" s="86"/>
      <c r="AHN93" s="86"/>
      <c r="AHO93" s="86"/>
      <c r="AHP93" s="86"/>
      <c r="AHQ93" s="86"/>
      <c r="AHR93" s="86"/>
      <c r="AHS93" s="86"/>
      <c r="AHT93" s="86"/>
      <c r="AHU93" s="86"/>
      <c r="AHV93" s="86"/>
      <c r="AHW93" s="86"/>
      <c r="AHX93" s="86"/>
      <c r="AHY93" s="86"/>
      <c r="AHZ93" s="86"/>
      <c r="AIA93" s="86"/>
      <c r="AIB93" s="86"/>
      <c r="AIC93" s="86"/>
      <c r="AID93" s="86"/>
      <c r="AIE93" s="86"/>
      <c r="AIF93" s="86"/>
      <c r="AIG93" s="86"/>
      <c r="AIH93" s="86"/>
      <c r="AII93" s="86"/>
      <c r="AIJ93" s="86"/>
      <c r="AIK93" s="86"/>
      <c r="AIL93" s="86"/>
      <c r="AIM93" s="86"/>
      <c r="AIN93" s="86"/>
      <c r="AIO93" s="86"/>
      <c r="AIP93" s="86"/>
      <c r="AIQ93" s="86"/>
      <c r="AIR93" s="86"/>
      <c r="AIS93" s="86"/>
      <c r="AIT93" s="86"/>
      <c r="AIU93" s="86"/>
      <c r="AIV93" s="86"/>
      <c r="AIW93" s="86"/>
      <c r="AIX93" s="86"/>
      <c r="AIY93" s="86"/>
      <c r="AIZ93" s="86"/>
      <c r="AJA93" s="86"/>
      <c r="AJB93" s="86"/>
      <c r="AJC93" s="86"/>
      <c r="AJD93" s="86"/>
      <c r="AJE93" s="86"/>
      <c r="AJF93" s="86"/>
      <c r="AJG93" s="86"/>
      <c r="AJH93" s="86"/>
      <c r="AJI93" s="86"/>
      <c r="AJJ93" s="86"/>
      <c r="AJK93" s="86"/>
      <c r="AJL93" s="86"/>
      <c r="AJM93" s="86"/>
      <c r="AJN93" s="86"/>
      <c r="AJO93" s="86"/>
      <c r="AJP93" s="86"/>
      <c r="AJQ93" s="86"/>
      <c r="AJR93" s="86"/>
      <c r="AJS93" s="86"/>
      <c r="AJT93" s="86"/>
      <c r="AJU93" s="86"/>
      <c r="AJV93" s="86"/>
      <c r="AJW93" s="86"/>
      <c r="AJX93" s="86"/>
      <c r="AJY93" s="86"/>
      <c r="AJZ93" s="86"/>
      <c r="AKA93" s="86"/>
      <c r="AKB93" s="86"/>
      <c r="AKC93" s="86"/>
      <c r="AKD93" s="86"/>
      <c r="AKE93" s="86"/>
      <c r="AKF93" s="86"/>
      <c r="AKG93" s="86"/>
      <c r="AKH93" s="86"/>
      <c r="AKI93" s="86"/>
      <c r="AKJ93" s="86"/>
      <c r="AKK93" s="86"/>
      <c r="AKL93" s="86"/>
      <c r="AKM93" s="86"/>
      <c r="AKN93" s="86"/>
      <c r="AKO93" s="86"/>
      <c r="AKP93" s="86"/>
      <c r="AKQ93" s="86"/>
      <c r="AKR93" s="86"/>
      <c r="AKS93" s="86"/>
      <c r="AKT93" s="86"/>
      <c r="AKU93" s="86"/>
      <c r="AKV93" s="86"/>
      <c r="AKW93" s="86"/>
      <c r="AKX93" s="86"/>
      <c r="AKY93" s="86"/>
      <c r="AKZ93" s="86"/>
      <c r="ALA93" s="86"/>
      <c r="ALB93" s="86"/>
      <c r="ALC93" s="86"/>
      <c r="ALD93" s="86"/>
      <c r="ALE93" s="86"/>
      <c r="ALF93" s="86"/>
      <c r="ALG93" s="86"/>
      <c r="ALH93" s="86"/>
      <c r="ALI93" s="86"/>
      <c r="ALJ93" s="86"/>
      <c r="ALK93" s="86"/>
      <c r="ALL93" s="86"/>
      <c r="ALM93" s="86"/>
      <c r="ALN93" s="86"/>
      <c r="ALO93" s="86"/>
      <c r="ALP93" s="86"/>
      <c r="ALQ93" s="86"/>
      <c r="ALR93" s="86"/>
      <c r="ALS93" s="86"/>
      <c r="ALT93" s="86"/>
      <c r="ALU93" s="86"/>
      <c r="ALV93" s="86"/>
      <c r="ALW93" s="86"/>
      <c r="ALX93" s="86"/>
      <c r="ALY93" s="86"/>
      <c r="ALZ93" s="86"/>
      <c r="AMA93" s="86"/>
      <c r="AMB93" s="86"/>
      <c r="AMC93" s="86"/>
      <c r="AMD93" s="86"/>
      <c r="AME93" s="86"/>
      <c r="AMF93" s="86"/>
      <c r="AMG93" s="86"/>
      <c r="AMH93" s="86"/>
      <c r="AMI93" s="86"/>
      <c r="AMJ93" s="86"/>
      <c r="AMK93" s="86"/>
    </row>
    <row r="94" spans="1:1025" ht="15" customHeight="1" thickBot="1">
      <c r="A94" s="578"/>
      <c r="B94" s="17" t="s">
        <v>49</v>
      </c>
      <c r="C94" s="73" t="s">
        <v>49</v>
      </c>
      <c r="D94" s="73" t="s">
        <v>49</v>
      </c>
      <c r="E94" s="73" t="s">
        <v>49</v>
      </c>
      <c r="F94" s="73" t="s">
        <v>49</v>
      </c>
      <c r="G94" s="73" t="s">
        <v>49</v>
      </c>
      <c r="H94" s="73" t="s">
        <v>49</v>
      </c>
      <c r="I94" s="377" t="s">
        <v>1165</v>
      </c>
      <c r="J94" s="572" t="s">
        <v>1233</v>
      </c>
      <c r="K94" s="401" t="s">
        <v>1225</v>
      </c>
      <c r="L94" s="348">
        <v>217</v>
      </c>
      <c r="M94" s="399" t="s">
        <v>927</v>
      </c>
      <c r="N94" s="400" t="s">
        <v>930</v>
      </c>
      <c r="O94" s="85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/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  <c r="DE94" s="86"/>
      <c r="DF94" s="86"/>
      <c r="DG94" s="86"/>
      <c r="DH94" s="86"/>
      <c r="DI94" s="86"/>
      <c r="DJ94" s="86"/>
      <c r="DK94" s="86"/>
      <c r="DL94" s="86"/>
      <c r="DM94" s="86"/>
      <c r="DN94" s="86"/>
      <c r="DO94" s="86"/>
      <c r="DP94" s="86"/>
      <c r="DQ94" s="86"/>
      <c r="DR94" s="86"/>
      <c r="DS94" s="86"/>
      <c r="DT94" s="86"/>
      <c r="DU94" s="86"/>
      <c r="DV94" s="86"/>
      <c r="DW94" s="86"/>
      <c r="DX94" s="86"/>
      <c r="DY94" s="86"/>
      <c r="DZ94" s="86"/>
      <c r="EA94" s="86"/>
      <c r="EB94" s="86"/>
      <c r="EC94" s="86"/>
      <c r="ED94" s="86"/>
      <c r="EE94" s="86"/>
      <c r="EF94" s="86"/>
      <c r="EG94" s="86"/>
      <c r="EH94" s="86"/>
      <c r="EI94" s="86"/>
      <c r="EJ94" s="86"/>
      <c r="EK94" s="86"/>
      <c r="EL94" s="86"/>
      <c r="EM94" s="86"/>
      <c r="EN94" s="86"/>
      <c r="EO94" s="86"/>
      <c r="EP94" s="86"/>
      <c r="EQ94" s="86"/>
      <c r="ER94" s="86"/>
      <c r="ES94" s="86"/>
      <c r="ET94" s="86"/>
      <c r="EU94" s="86"/>
      <c r="EV94" s="86"/>
      <c r="EW94" s="86"/>
      <c r="EX94" s="86"/>
      <c r="EY94" s="86"/>
      <c r="EZ94" s="86"/>
      <c r="FA94" s="86"/>
      <c r="FB94" s="86"/>
      <c r="FC94" s="86"/>
      <c r="FD94" s="86"/>
      <c r="FE94" s="86"/>
      <c r="FF94" s="86"/>
      <c r="FG94" s="86"/>
      <c r="FH94" s="86"/>
      <c r="FI94" s="86"/>
      <c r="FJ94" s="86"/>
      <c r="FK94" s="86"/>
      <c r="FL94" s="86"/>
      <c r="FM94" s="86"/>
      <c r="FN94" s="86"/>
      <c r="FO94" s="86"/>
      <c r="FP94" s="86"/>
      <c r="FQ94" s="86"/>
      <c r="FR94" s="86"/>
      <c r="FS94" s="86"/>
      <c r="FT94" s="86"/>
      <c r="FU94" s="86"/>
      <c r="FV94" s="86"/>
      <c r="FW94" s="86"/>
      <c r="FX94" s="86"/>
      <c r="FY94" s="86"/>
      <c r="FZ94" s="86"/>
      <c r="GA94" s="86"/>
      <c r="GB94" s="86"/>
      <c r="GC94" s="86"/>
      <c r="GD94" s="86"/>
      <c r="GE94" s="86"/>
      <c r="GF94" s="86"/>
      <c r="GG94" s="86"/>
      <c r="GH94" s="86"/>
      <c r="GI94" s="86"/>
      <c r="GJ94" s="86"/>
      <c r="GK94" s="86"/>
      <c r="GL94" s="86"/>
      <c r="GM94" s="86"/>
      <c r="GN94" s="86"/>
      <c r="GO94" s="86"/>
      <c r="GP94" s="86"/>
      <c r="GQ94" s="86"/>
      <c r="GR94" s="86"/>
      <c r="GS94" s="86"/>
      <c r="GT94" s="86"/>
      <c r="GU94" s="86"/>
      <c r="GV94" s="86"/>
      <c r="GW94" s="86"/>
      <c r="GX94" s="86"/>
      <c r="GY94" s="86"/>
      <c r="GZ94" s="86"/>
      <c r="HA94" s="86"/>
      <c r="HB94" s="86"/>
      <c r="HC94" s="86"/>
      <c r="HD94" s="86"/>
      <c r="HE94" s="86"/>
      <c r="HF94" s="86"/>
      <c r="HG94" s="86"/>
      <c r="HH94" s="86"/>
      <c r="HI94" s="86"/>
      <c r="HJ94" s="86"/>
      <c r="HK94" s="86"/>
      <c r="HL94" s="86"/>
      <c r="HM94" s="86"/>
      <c r="HN94" s="86"/>
      <c r="HO94" s="86"/>
      <c r="HP94" s="86"/>
      <c r="HQ94" s="86"/>
      <c r="HR94" s="86"/>
      <c r="HS94" s="86"/>
      <c r="HT94" s="86"/>
      <c r="HU94" s="86"/>
      <c r="HV94" s="86"/>
      <c r="HW94" s="86"/>
      <c r="HX94" s="86"/>
      <c r="HY94" s="86"/>
      <c r="HZ94" s="86"/>
      <c r="IA94" s="86"/>
      <c r="IB94" s="86"/>
      <c r="IC94" s="86"/>
      <c r="ID94" s="86"/>
      <c r="IE94" s="86"/>
      <c r="IF94" s="86"/>
      <c r="IG94" s="86"/>
      <c r="IH94" s="86"/>
      <c r="II94" s="86"/>
      <c r="IJ94" s="86"/>
      <c r="IK94" s="86"/>
      <c r="IL94" s="86"/>
      <c r="IM94" s="86"/>
      <c r="IN94" s="86"/>
      <c r="IO94" s="86"/>
      <c r="IP94" s="86"/>
      <c r="IQ94" s="86"/>
      <c r="IR94" s="86"/>
      <c r="IS94" s="86"/>
      <c r="IT94" s="86"/>
      <c r="IU94" s="86"/>
      <c r="IV94" s="86"/>
      <c r="IW94" s="86"/>
      <c r="IX94" s="86"/>
      <c r="IY94" s="86"/>
      <c r="IZ94" s="86"/>
      <c r="JA94" s="86"/>
      <c r="JB94" s="86"/>
      <c r="JC94" s="86"/>
      <c r="JD94" s="86"/>
      <c r="JE94" s="86"/>
      <c r="JF94" s="86"/>
      <c r="JG94" s="86"/>
      <c r="JH94" s="86"/>
      <c r="JI94" s="86"/>
      <c r="JJ94" s="86"/>
      <c r="JK94" s="86"/>
      <c r="JL94" s="86"/>
      <c r="JM94" s="86"/>
      <c r="JN94" s="86"/>
      <c r="JO94" s="86"/>
      <c r="JP94" s="86"/>
      <c r="JQ94" s="86"/>
      <c r="JR94" s="86"/>
      <c r="JS94" s="86"/>
      <c r="JT94" s="86"/>
      <c r="JU94" s="86"/>
      <c r="JV94" s="86"/>
      <c r="JW94" s="86"/>
      <c r="JX94" s="86"/>
      <c r="JY94" s="86"/>
      <c r="JZ94" s="86"/>
      <c r="KA94" s="86"/>
      <c r="KB94" s="86"/>
      <c r="KC94" s="86"/>
      <c r="KD94" s="86"/>
      <c r="KE94" s="86"/>
      <c r="KF94" s="86"/>
      <c r="KG94" s="86"/>
      <c r="KH94" s="86"/>
      <c r="KI94" s="86"/>
      <c r="KJ94" s="86"/>
      <c r="KK94" s="86"/>
      <c r="KL94" s="86"/>
      <c r="KM94" s="86"/>
      <c r="KN94" s="86"/>
      <c r="KO94" s="86"/>
      <c r="KP94" s="86"/>
      <c r="KQ94" s="86"/>
      <c r="KR94" s="86"/>
      <c r="KS94" s="86"/>
      <c r="KT94" s="86"/>
      <c r="KU94" s="86"/>
      <c r="KV94" s="86"/>
      <c r="KW94" s="86"/>
      <c r="KX94" s="86"/>
      <c r="KY94" s="86"/>
      <c r="KZ94" s="86"/>
      <c r="LA94" s="86"/>
      <c r="LB94" s="86"/>
      <c r="LC94" s="86"/>
      <c r="LD94" s="86"/>
      <c r="LE94" s="86"/>
      <c r="LF94" s="86"/>
      <c r="LG94" s="86"/>
      <c r="LH94" s="86"/>
      <c r="LI94" s="86"/>
      <c r="LJ94" s="86"/>
      <c r="LK94" s="86"/>
      <c r="LL94" s="86"/>
      <c r="LM94" s="86"/>
      <c r="LN94" s="86"/>
      <c r="LO94" s="86"/>
      <c r="LP94" s="86"/>
      <c r="LQ94" s="86"/>
      <c r="LR94" s="86"/>
      <c r="LS94" s="86"/>
      <c r="LT94" s="86"/>
      <c r="LU94" s="86"/>
      <c r="LV94" s="86"/>
      <c r="LW94" s="86"/>
      <c r="LX94" s="86"/>
      <c r="LY94" s="86"/>
      <c r="LZ94" s="86"/>
      <c r="MA94" s="86"/>
      <c r="MB94" s="86"/>
      <c r="MC94" s="86"/>
      <c r="MD94" s="86"/>
      <c r="ME94" s="86"/>
      <c r="MF94" s="86"/>
      <c r="MG94" s="86"/>
      <c r="MH94" s="86"/>
      <c r="MI94" s="86"/>
      <c r="MJ94" s="86"/>
      <c r="MK94" s="86"/>
      <c r="ML94" s="86"/>
      <c r="MM94" s="86"/>
      <c r="MN94" s="86"/>
      <c r="MO94" s="86"/>
      <c r="MP94" s="86"/>
      <c r="MQ94" s="86"/>
      <c r="MR94" s="86"/>
      <c r="MS94" s="86"/>
      <c r="MT94" s="86"/>
      <c r="MU94" s="86"/>
      <c r="MV94" s="86"/>
      <c r="MW94" s="86"/>
      <c r="MX94" s="86"/>
      <c r="MY94" s="86"/>
      <c r="MZ94" s="86"/>
      <c r="NA94" s="86"/>
      <c r="NB94" s="86"/>
      <c r="NC94" s="86"/>
      <c r="ND94" s="86"/>
      <c r="NE94" s="86"/>
      <c r="NF94" s="86"/>
      <c r="NG94" s="86"/>
      <c r="NH94" s="86"/>
      <c r="NI94" s="86"/>
      <c r="NJ94" s="86"/>
      <c r="NK94" s="86"/>
      <c r="NL94" s="86"/>
      <c r="NM94" s="86"/>
      <c r="NN94" s="86"/>
      <c r="NO94" s="86"/>
      <c r="NP94" s="86"/>
      <c r="NQ94" s="86"/>
      <c r="NR94" s="86"/>
      <c r="NS94" s="86"/>
      <c r="NT94" s="86"/>
      <c r="NU94" s="86"/>
      <c r="NV94" s="86"/>
      <c r="NW94" s="86"/>
      <c r="NX94" s="86"/>
      <c r="NY94" s="86"/>
      <c r="NZ94" s="86"/>
      <c r="OA94" s="86"/>
      <c r="OB94" s="86"/>
      <c r="OC94" s="86"/>
      <c r="OD94" s="86"/>
      <c r="OE94" s="86"/>
      <c r="OF94" s="86"/>
      <c r="OG94" s="86"/>
      <c r="OH94" s="86"/>
      <c r="OI94" s="86"/>
      <c r="OJ94" s="86"/>
      <c r="OK94" s="86"/>
      <c r="OL94" s="86"/>
      <c r="OM94" s="86"/>
      <c r="ON94" s="86"/>
      <c r="OO94" s="86"/>
      <c r="OP94" s="86"/>
      <c r="OQ94" s="86"/>
      <c r="OR94" s="86"/>
      <c r="OS94" s="86"/>
      <c r="OT94" s="86"/>
      <c r="OU94" s="86"/>
      <c r="OV94" s="86"/>
      <c r="OW94" s="86"/>
      <c r="OX94" s="86"/>
      <c r="OY94" s="86"/>
      <c r="OZ94" s="86"/>
      <c r="PA94" s="86"/>
      <c r="PB94" s="86"/>
      <c r="PC94" s="86"/>
      <c r="PD94" s="86"/>
      <c r="PE94" s="86"/>
      <c r="PF94" s="86"/>
      <c r="PG94" s="86"/>
      <c r="PH94" s="86"/>
      <c r="PI94" s="86"/>
      <c r="PJ94" s="86"/>
      <c r="PK94" s="86"/>
      <c r="PL94" s="86"/>
      <c r="PM94" s="86"/>
      <c r="PN94" s="86"/>
      <c r="PO94" s="86"/>
      <c r="PP94" s="86"/>
      <c r="PQ94" s="86"/>
      <c r="PR94" s="86"/>
      <c r="PS94" s="86"/>
      <c r="PT94" s="86"/>
      <c r="PU94" s="86"/>
      <c r="PV94" s="86"/>
      <c r="PW94" s="86"/>
      <c r="PX94" s="86"/>
      <c r="PY94" s="86"/>
      <c r="PZ94" s="86"/>
      <c r="QA94" s="86"/>
      <c r="QB94" s="86"/>
      <c r="QC94" s="86"/>
      <c r="QD94" s="86"/>
      <c r="QE94" s="86"/>
      <c r="QF94" s="86"/>
      <c r="QG94" s="86"/>
      <c r="QH94" s="86"/>
      <c r="QI94" s="86"/>
      <c r="QJ94" s="86"/>
      <c r="QK94" s="86"/>
      <c r="QL94" s="86"/>
      <c r="QM94" s="86"/>
      <c r="QN94" s="86"/>
      <c r="QO94" s="86"/>
      <c r="QP94" s="86"/>
      <c r="QQ94" s="86"/>
      <c r="QR94" s="86"/>
      <c r="QS94" s="86"/>
      <c r="QT94" s="86"/>
      <c r="QU94" s="86"/>
      <c r="QV94" s="86"/>
      <c r="QW94" s="86"/>
      <c r="QX94" s="86"/>
      <c r="QY94" s="86"/>
      <c r="QZ94" s="86"/>
      <c r="RA94" s="86"/>
      <c r="RB94" s="86"/>
      <c r="RC94" s="86"/>
      <c r="RD94" s="86"/>
      <c r="RE94" s="86"/>
      <c r="RF94" s="86"/>
      <c r="RG94" s="86"/>
      <c r="RH94" s="86"/>
      <c r="RI94" s="86"/>
      <c r="RJ94" s="86"/>
      <c r="RK94" s="86"/>
      <c r="RL94" s="86"/>
      <c r="RM94" s="86"/>
      <c r="RN94" s="86"/>
      <c r="RO94" s="86"/>
      <c r="RP94" s="86"/>
      <c r="RQ94" s="86"/>
      <c r="RR94" s="86"/>
      <c r="RS94" s="86"/>
      <c r="RT94" s="86"/>
      <c r="RU94" s="86"/>
      <c r="RV94" s="86"/>
      <c r="RW94" s="86"/>
      <c r="RX94" s="86"/>
      <c r="RY94" s="86"/>
      <c r="RZ94" s="86"/>
      <c r="SA94" s="86"/>
      <c r="SB94" s="86"/>
      <c r="SC94" s="86"/>
      <c r="SD94" s="86"/>
      <c r="SE94" s="86"/>
      <c r="SF94" s="86"/>
      <c r="SG94" s="86"/>
      <c r="SH94" s="86"/>
      <c r="SI94" s="86"/>
      <c r="SJ94" s="86"/>
      <c r="SK94" s="86"/>
      <c r="SL94" s="86"/>
      <c r="SM94" s="86"/>
      <c r="SN94" s="86"/>
      <c r="SO94" s="86"/>
      <c r="SP94" s="86"/>
      <c r="SQ94" s="86"/>
      <c r="SR94" s="86"/>
      <c r="SS94" s="86"/>
      <c r="ST94" s="86"/>
      <c r="SU94" s="86"/>
      <c r="SV94" s="86"/>
      <c r="SW94" s="86"/>
      <c r="SX94" s="86"/>
      <c r="SY94" s="86"/>
      <c r="SZ94" s="86"/>
      <c r="TA94" s="86"/>
      <c r="TB94" s="86"/>
      <c r="TC94" s="86"/>
      <c r="TD94" s="86"/>
      <c r="TE94" s="86"/>
      <c r="TF94" s="86"/>
      <c r="TG94" s="86"/>
      <c r="TH94" s="86"/>
      <c r="TI94" s="86"/>
      <c r="TJ94" s="86"/>
      <c r="TK94" s="86"/>
      <c r="TL94" s="86"/>
      <c r="TM94" s="86"/>
      <c r="TN94" s="86"/>
      <c r="TO94" s="86"/>
      <c r="TP94" s="86"/>
      <c r="TQ94" s="86"/>
      <c r="TR94" s="86"/>
      <c r="TS94" s="86"/>
      <c r="TT94" s="86"/>
      <c r="TU94" s="86"/>
      <c r="TV94" s="86"/>
      <c r="TW94" s="86"/>
      <c r="TX94" s="86"/>
      <c r="TY94" s="86"/>
      <c r="TZ94" s="86"/>
      <c r="UA94" s="86"/>
      <c r="UB94" s="86"/>
      <c r="UC94" s="86"/>
      <c r="UD94" s="86"/>
      <c r="UE94" s="86"/>
      <c r="UF94" s="86"/>
      <c r="UG94" s="86"/>
      <c r="UH94" s="86"/>
      <c r="UI94" s="86"/>
      <c r="UJ94" s="86"/>
      <c r="UK94" s="86"/>
      <c r="UL94" s="86"/>
      <c r="UM94" s="86"/>
      <c r="UN94" s="86"/>
      <c r="UO94" s="86"/>
      <c r="UP94" s="86"/>
      <c r="UQ94" s="86"/>
      <c r="UR94" s="86"/>
      <c r="US94" s="86"/>
      <c r="UT94" s="86"/>
      <c r="UU94" s="86"/>
      <c r="UV94" s="86"/>
      <c r="UW94" s="86"/>
      <c r="UX94" s="86"/>
      <c r="UY94" s="86"/>
      <c r="UZ94" s="86"/>
      <c r="VA94" s="86"/>
      <c r="VB94" s="86"/>
      <c r="VC94" s="86"/>
      <c r="VD94" s="86"/>
      <c r="VE94" s="86"/>
      <c r="VF94" s="86"/>
      <c r="VG94" s="86"/>
      <c r="VH94" s="86"/>
      <c r="VI94" s="86"/>
      <c r="VJ94" s="86"/>
      <c r="VK94" s="86"/>
      <c r="VL94" s="86"/>
      <c r="VM94" s="86"/>
      <c r="VN94" s="86"/>
      <c r="VO94" s="86"/>
      <c r="VP94" s="86"/>
      <c r="VQ94" s="86"/>
      <c r="VR94" s="86"/>
      <c r="VS94" s="86"/>
      <c r="VT94" s="86"/>
      <c r="VU94" s="86"/>
      <c r="VV94" s="86"/>
      <c r="VW94" s="86"/>
      <c r="VX94" s="86"/>
      <c r="VY94" s="86"/>
      <c r="VZ94" s="86"/>
      <c r="WA94" s="86"/>
      <c r="WB94" s="86"/>
      <c r="WC94" s="86"/>
      <c r="WD94" s="86"/>
      <c r="WE94" s="86"/>
      <c r="WF94" s="86"/>
      <c r="WG94" s="86"/>
      <c r="WH94" s="86"/>
      <c r="WI94" s="86"/>
      <c r="WJ94" s="86"/>
      <c r="WK94" s="86"/>
      <c r="WL94" s="86"/>
      <c r="WM94" s="86"/>
      <c r="WN94" s="86"/>
      <c r="WO94" s="86"/>
      <c r="WP94" s="86"/>
      <c r="WQ94" s="86"/>
      <c r="WR94" s="86"/>
      <c r="WS94" s="86"/>
      <c r="WT94" s="86"/>
      <c r="WU94" s="86"/>
      <c r="WV94" s="86"/>
      <c r="WW94" s="86"/>
      <c r="WX94" s="86"/>
      <c r="WY94" s="86"/>
      <c r="WZ94" s="86"/>
      <c r="XA94" s="86"/>
      <c r="XB94" s="86"/>
      <c r="XC94" s="86"/>
      <c r="XD94" s="86"/>
      <c r="XE94" s="86"/>
      <c r="XF94" s="86"/>
      <c r="XG94" s="86"/>
      <c r="XH94" s="86"/>
      <c r="XI94" s="86"/>
      <c r="XJ94" s="86"/>
      <c r="XK94" s="86"/>
      <c r="XL94" s="86"/>
      <c r="XM94" s="86"/>
      <c r="XN94" s="86"/>
      <c r="XO94" s="86"/>
      <c r="XP94" s="86"/>
      <c r="XQ94" s="86"/>
      <c r="XR94" s="86"/>
      <c r="XS94" s="86"/>
      <c r="XT94" s="86"/>
      <c r="XU94" s="86"/>
      <c r="XV94" s="86"/>
      <c r="XW94" s="86"/>
      <c r="XX94" s="86"/>
      <c r="XY94" s="86"/>
      <c r="XZ94" s="86"/>
      <c r="YA94" s="86"/>
      <c r="YB94" s="86"/>
      <c r="YC94" s="86"/>
      <c r="YD94" s="86"/>
      <c r="YE94" s="86"/>
      <c r="YF94" s="86"/>
      <c r="YG94" s="86"/>
      <c r="YH94" s="86"/>
      <c r="YI94" s="86"/>
      <c r="YJ94" s="86"/>
      <c r="YK94" s="86"/>
      <c r="YL94" s="86"/>
      <c r="YM94" s="86"/>
      <c r="YN94" s="86"/>
      <c r="YO94" s="86"/>
      <c r="YP94" s="86"/>
      <c r="YQ94" s="86"/>
      <c r="YR94" s="86"/>
      <c r="YS94" s="86"/>
      <c r="YT94" s="86"/>
      <c r="YU94" s="86"/>
      <c r="YV94" s="86"/>
      <c r="YW94" s="86"/>
      <c r="YX94" s="86"/>
      <c r="YY94" s="86"/>
      <c r="YZ94" s="86"/>
      <c r="ZA94" s="86"/>
      <c r="ZB94" s="86"/>
      <c r="ZC94" s="86"/>
      <c r="ZD94" s="86"/>
      <c r="ZE94" s="86"/>
      <c r="ZF94" s="86"/>
      <c r="ZG94" s="86"/>
      <c r="ZH94" s="86"/>
      <c r="ZI94" s="86"/>
      <c r="ZJ94" s="86"/>
      <c r="ZK94" s="86"/>
      <c r="ZL94" s="86"/>
      <c r="ZM94" s="86"/>
      <c r="ZN94" s="86"/>
      <c r="ZO94" s="86"/>
      <c r="ZP94" s="86"/>
      <c r="ZQ94" s="86"/>
      <c r="ZR94" s="86"/>
      <c r="ZS94" s="86"/>
      <c r="ZT94" s="86"/>
      <c r="ZU94" s="86"/>
      <c r="ZV94" s="86"/>
      <c r="ZW94" s="86"/>
      <c r="ZX94" s="86"/>
      <c r="ZY94" s="86"/>
      <c r="ZZ94" s="86"/>
      <c r="AAA94" s="86"/>
      <c r="AAB94" s="86"/>
      <c r="AAC94" s="86"/>
      <c r="AAD94" s="86"/>
      <c r="AAE94" s="86"/>
      <c r="AAF94" s="86"/>
      <c r="AAG94" s="86"/>
      <c r="AAH94" s="86"/>
      <c r="AAI94" s="86"/>
      <c r="AAJ94" s="86"/>
      <c r="AAK94" s="86"/>
      <c r="AAL94" s="86"/>
      <c r="AAM94" s="86"/>
      <c r="AAN94" s="86"/>
      <c r="AAO94" s="86"/>
      <c r="AAP94" s="86"/>
      <c r="AAQ94" s="86"/>
      <c r="AAR94" s="86"/>
      <c r="AAS94" s="86"/>
      <c r="AAT94" s="86"/>
      <c r="AAU94" s="86"/>
      <c r="AAV94" s="86"/>
      <c r="AAW94" s="86"/>
      <c r="AAX94" s="86"/>
      <c r="AAY94" s="86"/>
      <c r="AAZ94" s="86"/>
      <c r="ABA94" s="86"/>
      <c r="ABB94" s="86"/>
      <c r="ABC94" s="86"/>
      <c r="ABD94" s="86"/>
      <c r="ABE94" s="86"/>
      <c r="ABF94" s="86"/>
      <c r="ABG94" s="86"/>
      <c r="ABH94" s="86"/>
      <c r="ABI94" s="86"/>
      <c r="ABJ94" s="86"/>
      <c r="ABK94" s="86"/>
      <c r="ABL94" s="86"/>
      <c r="ABM94" s="86"/>
      <c r="ABN94" s="86"/>
      <c r="ABO94" s="86"/>
      <c r="ABP94" s="86"/>
      <c r="ABQ94" s="86"/>
      <c r="ABR94" s="86"/>
      <c r="ABS94" s="86"/>
      <c r="ABT94" s="86"/>
      <c r="ABU94" s="86"/>
      <c r="ABV94" s="86"/>
      <c r="ABW94" s="86"/>
      <c r="ABX94" s="86"/>
      <c r="ABY94" s="86"/>
      <c r="ABZ94" s="86"/>
      <c r="ACA94" s="86"/>
      <c r="ACB94" s="86"/>
      <c r="ACC94" s="86"/>
      <c r="ACD94" s="86"/>
      <c r="ACE94" s="86"/>
      <c r="ACF94" s="86"/>
      <c r="ACG94" s="86"/>
      <c r="ACH94" s="86"/>
      <c r="ACI94" s="86"/>
      <c r="ACJ94" s="86"/>
      <c r="ACK94" s="86"/>
      <c r="ACL94" s="86"/>
      <c r="ACM94" s="86"/>
      <c r="ACN94" s="86"/>
      <c r="ACO94" s="86"/>
      <c r="ACP94" s="86"/>
      <c r="ACQ94" s="86"/>
      <c r="ACR94" s="86"/>
      <c r="ACS94" s="86"/>
      <c r="ACT94" s="86"/>
      <c r="ACU94" s="86"/>
      <c r="ACV94" s="86"/>
      <c r="ACW94" s="86"/>
      <c r="ACX94" s="86"/>
      <c r="ACY94" s="86"/>
      <c r="ACZ94" s="86"/>
      <c r="ADA94" s="86"/>
      <c r="ADB94" s="86"/>
      <c r="ADC94" s="86"/>
      <c r="ADD94" s="86"/>
      <c r="ADE94" s="86"/>
      <c r="ADF94" s="86"/>
      <c r="ADG94" s="86"/>
      <c r="ADH94" s="86"/>
      <c r="ADI94" s="86"/>
      <c r="ADJ94" s="86"/>
      <c r="ADK94" s="86"/>
      <c r="ADL94" s="86"/>
      <c r="ADM94" s="86"/>
      <c r="ADN94" s="86"/>
      <c r="ADO94" s="86"/>
      <c r="ADP94" s="86"/>
      <c r="ADQ94" s="86"/>
      <c r="ADR94" s="86"/>
      <c r="ADS94" s="86"/>
      <c r="ADT94" s="86"/>
      <c r="ADU94" s="86"/>
      <c r="ADV94" s="86"/>
      <c r="ADW94" s="86"/>
      <c r="ADX94" s="86"/>
      <c r="ADY94" s="86"/>
      <c r="ADZ94" s="86"/>
      <c r="AEA94" s="86"/>
      <c r="AEB94" s="86"/>
      <c r="AEC94" s="86"/>
      <c r="AED94" s="86"/>
      <c r="AEE94" s="86"/>
      <c r="AEF94" s="86"/>
      <c r="AEG94" s="86"/>
      <c r="AEH94" s="86"/>
      <c r="AEI94" s="86"/>
      <c r="AEJ94" s="86"/>
      <c r="AEK94" s="86"/>
      <c r="AEL94" s="86"/>
      <c r="AEM94" s="86"/>
      <c r="AEN94" s="86"/>
      <c r="AEO94" s="86"/>
      <c r="AEP94" s="86"/>
      <c r="AEQ94" s="86"/>
      <c r="AER94" s="86"/>
      <c r="AES94" s="86"/>
      <c r="AET94" s="86"/>
      <c r="AEU94" s="86"/>
      <c r="AEV94" s="86"/>
      <c r="AEW94" s="86"/>
      <c r="AEX94" s="86"/>
      <c r="AEY94" s="86"/>
      <c r="AEZ94" s="86"/>
      <c r="AFA94" s="86"/>
      <c r="AFB94" s="86"/>
      <c r="AFC94" s="86"/>
      <c r="AFD94" s="86"/>
      <c r="AFE94" s="86"/>
      <c r="AFF94" s="86"/>
      <c r="AFG94" s="86"/>
      <c r="AFH94" s="86"/>
      <c r="AFI94" s="86"/>
      <c r="AFJ94" s="86"/>
      <c r="AFK94" s="86"/>
      <c r="AFL94" s="86"/>
      <c r="AFM94" s="86"/>
      <c r="AFN94" s="86"/>
      <c r="AFO94" s="86"/>
      <c r="AFP94" s="86"/>
      <c r="AFQ94" s="86"/>
      <c r="AFR94" s="86"/>
      <c r="AFS94" s="86"/>
      <c r="AFT94" s="86"/>
      <c r="AFU94" s="86"/>
      <c r="AFV94" s="86"/>
      <c r="AFW94" s="86"/>
      <c r="AFX94" s="86"/>
      <c r="AFY94" s="86"/>
      <c r="AFZ94" s="86"/>
      <c r="AGA94" s="86"/>
      <c r="AGB94" s="86"/>
      <c r="AGC94" s="86"/>
      <c r="AGD94" s="86"/>
      <c r="AGE94" s="86"/>
      <c r="AGF94" s="86"/>
      <c r="AGG94" s="86"/>
      <c r="AGH94" s="86"/>
      <c r="AGI94" s="86"/>
      <c r="AGJ94" s="86"/>
      <c r="AGK94" s="86"/>
      <c r="AGL94" s="86"/>
      <c r="AGM94" s="86"/>
      <c r="AGN94" s="86"/>
      <c r="AGO94" s="86"/>
      <c r="AGP94" s="86"/>
      <c r="AGQ94" s="86"/>
      <c r="AGR94" s="86"/>
      <c r="AGS94" s="86"/>
      <c r="AGT94" s="86"/>
      <c r="AGU94" s="86"/>
      <c r="AGV94" s="86"/>
      <c r="AGW94" s="86"/>
      <c r="AGX94" s="86"/>
      <c r="AGY94" s="86"/>
      <c r="AGZ94" s="86"/>
      <c r="AHA94" s="86"/>
      <c r="AHB94" s="86"/>
      <c r="AHC94" s="86"/>
      <c r="AHD94" s="86"/>
      <c r="AHE94" s="86"/>
      <c r="AHF94" s="86"/>
      <c r="AHG94" s="86"/>
      <c r="AHH94" s="86"/>
      <c r="AHI94" s="86"/>
      <c r="AHJ94" s="86"/>
      <c r="AHK94" s="86"/>
      <c r="AHL94" s="86"/>
      <c r="AHM94" s="86"/>
      <c r="AHN94" s="86"/>
      <c r="AHO94" s="86"/>
      <c r="AHP94" s="86"/>
      <c r="AHQ94" s="86"/>
      <c r="AHR94" s="86"/>
      <c r="AHS94" s="86"/>
      <c r="AHT94" s="86"/>
      <c r="AHU94" s="86"/>
      <c r="AHV94" s="86"/>
      <c r="AHW94" s="86"/>
      <c r="AHX94" s="86"/>
      <c r="AHY94" s="86"/>
      <c r="AHZ94" s="86"/>
      <c r="AIA94" s="86"/>
      <c r="AIB94" s="86"/>
      <c r="AIC94" s="86"/>
      <c r="AID94" s="86"/>
      <c r="AIE94" s="86"/>
      <c r="AIF94" s="86"/>
      <c r="AIG94" s="86"/>
      <c r="AIH94" s="86"/>
      <c r="AII94" s="86"/>
      <c r="AIJ94" s="86"/>
      <c r="AIK94" s="86"/>
      <c r="AIL94" s="86"/>
      <c r="AIM94" s="86"/>
      <c r="AIN94" s="86"/>
      <c r="AIO94" s="86"/>
      <c r="AIP94" s="86"/>
      <c r="AIQ94" s="86"/>
      <c r="AIR94" s="86"/>
      <c r="AIS94" s="86"/>
      <c r="AIT94" s="86"/>
      <c r="AIU94" s="86"/>
      <c r="AIV94" s="86"/>
      <c r="AIW94" s="86"/>
      <c r="AIX94" s="86"/>
      <c r="AIY94" s="86"/>
      <c r="AIZ94" s="86"/>
      <c r="AJA94" s="86"/>
      <c r="AJB94" s="86"/>
      <c r="AJC94" s="86"/>
      <c r="AJD94" s="86"/>
      <c r="AJE94" s="86"/>
      <c r="AJF94" s="86"/>
      <c r="AJG94" s="86"/>
      <c r="AJH94" s="86"/>
      <c r="AJI94" s="86"/>
      <c r="AJJ94" s="86"/>
      <c r="AJK94" s="86"/>
      <c r="AJL94" s="86"/>
      <c r="AJM94" s="86"/>
      <c r="AJN94" s="86"/>
      <c r="AJO94" s="86"/>
      <c r="AJP94" s="86"/>
      <c r="AJQ94" s="86"/>
      <c r="AJR94" s="86"/>
      <c r="AJS94" s="86"/>
      <c r="AJT94" s="86"/>
      <c r="AJU94" s="86"/>
      <c r="AJV94" s="86"/>
      <c r="AJW94" s="86"/>
      <c r="AJX94" s="86"/>
      <c r="AJY94" s="86"/>
      <c r="AJZ94" s="86"/>
      <c r="AKA94" s="86"/>
      <c r="AKB94" s="86"/>
      <c r="AKC94" s="86"/>
      <c r="AKD94" s="86"/>
      <c r="AKE94" s="86"/>
      <c r="AKF94" s="86"/>
      <c r="AKG94" s="86"/>
      <c r="AKH94" s="86"/>
      <c r="AKI94" s="86"/>
      <c r="AKJ94" s="86"/>
      <c r="AKK94" s="86"/>
      <c r="AKL94" s="86"/>
      <c r="AKM94" s="86"/>
      <c r="AKN94" s="86"/>
      <c r="AKO94" s="86"/>
      <c r="AKP94" s="86"/>
      <c r="AKQ94" s="86"/>
      <c r="AKR94" s="86"/>
      <c r="AKS94" s="86"/>
      <c r="AKT94" s="86"/>
      <c r="AKU94" s="86"/>
      <c r="AKV94" s="86"/>
      <c r="AKW94" s="86"/>
      <c r="AKX94" s="86"/>
      <c r="AKY94" s="86"/>
      <c r="AKZ94" s="86"/>
      <c r="ALA94" s="86"/>
      <c r="ALB94" s="86"/>
      <c r="ALC94" s="86"/>
      <c r="ALD94" s="86"/>
      <c r="ALE94" s="86"/>
      <c r="ALF94" s="86"/>
      <c r="ALG94" s="86"/>
      <c r="ALH94" s="86"/>
      <c r="ALI94" s="86"/>
      <c r="ALJ94" s="86"/>
      <c r="ALK94" s="86"/>
      <c r="ALL94" s="86"/>
      <c r="ALM94" s="86"/>
      <c r="ALN94" s="86"/>
      <c r="ALO94" s="86"/>
      <c r="ALP94" s="86"/>
      <c r="ALQ94" s="86"/>
      <c r="ALR94" s="86"/>
      <c r="ALS94" s="86"/>
      <c r="ALT94" s="86"/>
      <c r="ALU94" s="86"/>
      <c r="ALV94" s="86"/>
      <c r="ALW94" s="86"/>
      <c r="ALX94" s="86"/>
      <c r="ALY94" s="86"/>
      <c r="ALZ94" s="86"/>
      <c r="AMA94" s="86"/>
      <c r="AMB94" s="86"/>
      <c r="AMC94" s="86"/>
      <c r="AMD94" s="86"/>
      <c r="AME94" s="86"/>
      <c r="AMF94" s="86"/>
      <c r="AMG94" s="86"/>
      <c r="AMH94" s="86"/>
      <c r="AMI94" s="86"/>
      <c r="AMJ94" s="86"/>
      <c r="AMK94" s="86"/>
    </row>
    <row r="95" spans="1:1025" ht="15" customHeight="1" thickBot="1">
      <c r="A95" s="578"/>
      <c r="B95" s="17" t="s">
        <v>49</v>
      </c>
      <c r="C95" s="73" t="s">
        <v>49</v>
      </c>
      <c r="D95" s="73" t="s">
        <v>49</v>
      </c>
      <c r="E95" s="73" t="s">
        <v>49</v>
      </c>
      <c r="F95" s="73" t="s">
        <v>49</v>
      </c>
      <c r="G95" s="73" t="s">
        <v>49</v>
      </c>
      <c r="H95" s="73" t="s">
        <v>49</v>
      </c>
      <c r="I95" s="377" t="s">
        <v>1165</v>
      </c>
      <c r="J95" s="572" t="s">
        <v>1234</v>
      </c>
      <c r="K95" s="401" t="s">
        <v>1226</v>
      </c>
      <c r="L95" s="348">
        <v>218</v>
      </c>
      <c r="M95" s="401" t="s">
        <v>928</v>
      </c>
      <c r="N95" s="400" t="s">
        <v>930</v>
      </c>
      <c r="O95" s="85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6"/>
      <c r="AQ95" s="86"/>
      <c r="AR95" s="86"/>
      <c r="AS95" s="86"/>
      <c r="AT95" s="86"/>
      <c r="AU95" s="86"/>
      <c r="AV95" s="86"/>
      <c r="AW95" s="86"/>
      <c r="AX95" s="86"/>
      <c r="AY95" s="86"/>
      <c r="AZ95" s="86"/>
      <c r="BA95" s="86"/>
      <c r="BB95" s="86"/>
      <c r="BC95" s="86"/>
      <c r="BD95" s="86"/>
      <c r="BE95" s="86"/>
      <c r="BF95" s="86"/>
      <c r="BG95" s="86"/>
      <c r="BH95" s="86"/>
      <c r="BI95" s="86"/>
      <c r="BJ95" s="86"/>
      <c r="BK95" s="86"/>
      <c r="BL95" s="86"/>
      <c r="BM95" s="86"/>
      <c r="BN95" s="86"/>
      <c r="BO95" s="86"/>
      <c r="BP95" s="86"/>
      <c r="BQ95" s="86"/>
      <c r="BR95" s="86"/>
      <c r="BS95" s="86"/>
      <c r="BT95" s="86"/>
      <c r="BU95" s="86"/>
      <c r="BV95" s="86"/>
      <c r="BW95" s="86"/>
      <c r="BX95" s="86"/>
      <c r="BY95" s="86"/>
      <c r="BZ95" s="86"/>
      <c r="CA95" s="86"/>
      <c r="CB95" s="86"/>
      <c r="CC95" s="86"/>
      <c r="CD95" s="86"/>
      <c r="CE95" s="86"/>
      <c r="CF95" s="86"/>
      <c r="CG95" s="86"/>
      <c r="CH95" s="86"/>
      <c r="CI95" s="86"/>
      <c r="CJ95" s="86"/>
      <c r="CK95" s="86"/>
      <c r="CL95" s="86"/>
      <c r="CM95" s="86"/>
      <c r="CN95" s="86"/>
      <c r="CO95" s="86"/>
      <c r="CP95" s="86"/>
      <c r="CQ95" s="86"/>
      <c r="CR95" s="86"/>
      <c r="CS95" s="86"/>
      <c r="CT95" s="86"/>
      <c r="CU95" s="86"/>
      <c r="CV95" s="86"/>
      <c r="CW95" s="86"/>
      <c r="CX95" s="86"/>
      <c r="CY95" s="86"/>
      <c r="CZ95" s="86"/>
      <c r="DA95" s="86"/>
      <c r="DB95" s="86"/>
      <c r="DC95" s="86"/>
      <c r="DD95" s="86"/>
      <c r="DE95" s="86"/>
      <c r="DF95" s="86"/>
      <c r="DG95" s="86"/>
      <c r="DH95" s="86"/>
      <c r="DI95" s="86"/>
      <c r="DJ95" s="86"/>
      <c r="DK95" s="86"/>
      <c r="DL95" s="86"/>
      <c r="DM95" s="86"/>
      <c r="DN95" s="86"/>
      <c r="DO95" s="86"/>
      <c r="DP95" s="86"/>
      <c r="DQ95" s="86"/>
      <c r="DR95" s="86"/>
      <c r="DS95" s="86"/>
      <c r="DT95" s="86"/>
      <c r="DU95" s="86"/>
      <c r="DV95" s="86"/>
      <c r="DW95" s="86"/>
      <c r="DX95" s="86"/>
      <c r="DY95" s="86"/>
      <c r="DZ95" s="86"/>
      <c r="EA95" s="86"/>
      <c r="EB95" s="86"/>
      <c r="EC95" s="86"/>
      <c r="ED95" s="86"/>
      <c r="EE95" s="86"/>
      <c r="EF95" s="86"/>
      <c r="EG95" s="86"/>
      <c r="EH95" s="86"/>
      <c r="EI95" s="86"/>
      <c r="EJ95" s="86"/>
      <c r="EK95" s="86"/>
      <c r="EL95" s="86"/>
      <c r="EM95" s="86"/>
      <c r="EN95" s="86"/>
      <c r="EO95" s="86"/>
      <c r="EP95" s="86"/>
      <c r="EQ95" s="86"/>
      <c r="ER95" s="86"/>
      <c r="ES95" s="86"/>
      <c r="ET95" s="86"/>
      <c r="EU95" s="86"/>
      <c r="EV95" s="86"/>
      <c r="EW95" s="86"/>
      <c r="EX95" s="86"/>
      <c r="EY95" s="86"/>
      <c r="EZ95" s="86"/>
      <c r="FA95" s="86"/>
      <c r="FB95" s="86"/>
      <c r="FC95" s="86"/>
      <c r="FD95" s="86"/>
      <c r="FE95" s="86"/>
      <c r="FF95" s="86"/>
      <c r="FG95" s="86"/>
      <c r="FH95" s="86"/>
      <c r="FI95" s="86"/>
      <c r="FJ95" s="86"/>
      <c r="FK95" s="86"/>
      <c r="FL95" s="86"/>
      <c r="FM95" s="86"/>
      <c r="FN95" s="86"/>
      <c r="FO95" s="86"/>
      <c r="FP95" s="86"/>
      <c r="FQ95" s="86"/>
      <c r="FR95" s="86"/>
      <c r="FS95" s="86"/>
      <c r="FT95" s="86"/>
      <c r="FU95" s="86"/>
      <c r="FV95" s="86"/>
      <c r="FW95" s="86"/>
      <c r="FX95" s="86"/>
      <c r="FY95" s="86"/>
      <c r="FZ95" s="86"/>
      <c r="GA95" s="86"/>
      <c r="GB95" s="86"/>
      <c r="GC95" s="86"/>
      <c r="GD95" s="86"/>
      <c r="GE95" s="86"/>
      <c r="GF95" s="86"/>
      <c r="GG95" s="86"/>
      <c r="GH95" s="86"/>
      <c r="GI95" s="86"/>
      <c r="GJ95" s="86"/>
      <c r="GK95" s="86"/>
      <c r="GL95" s="86"/>
      <c r="GM95" s="86"/>
      <c r="GN95" s="86"/>
      <c r="GO95" s="86"/>
      <c r="GP95" s="86"/>
      <c r="GQ95" s="86"/>
      <c r="GR95" s="86"/>
      <c r="GS95" s="86"/>
      <c r="GT95" s="86"/>
      <c r="GU95" s="86"/>
      <c r="GV95" s="86"/>
      <c r="GW95" s="86"/>
      <c r="GX95" s="86"/>
      <c r="GY95" s="86"/>
      <c r="GZ95" s="86"/>
      <c r="HA95" s="86"/>
      <c r="HB95" s="86"/>
      <c r="HC95" s="86"/>
      <c r="HD95" s="86"/>
      <c r="HE95" s="86"/>
      <c r="HF95" s="86"/>
      <c r="HG95" s="86"/>
      <c r="HH95" s="86"/>
      <c r="HI95" s="86"/>
      <c r="HJ95" s="86"/>
      <c r="HK95" s="86"/>
      <c r="HL95" s="86"/>
      <c r="HM95" s="86"/>
      <c r="HN95" s="86"/>
      <c r="HO95" s="86"/>
      <c r="HP95" s="86"/>
      <c r="HQ95" s="86"/>
      <c r="HR95" s="86"/>
      <c r="HS95" s="86"/>
      <c r="HT95" s="86"/>
      <c r="HU95" s="86"/>
      <c r="HV95" s="86"/>
      <c r="HW95" s="86"/>
      <c r="HX95" s="86"/>
      <c r="HY95" s="86"/>
      <c r="HZ95" s="86"/>
      <c r="IA95" s="86"/>
      <c r="IB95" s="86"/>
      <c r="IC95" s="86"/>
      <c r="ID95" s="86"/>
      <c r="IE95" s="86"/>
      <c r="IF95" s="86"/>
      <c r="IG95" s="86"/>
      <c r="IH95" s="86"/>
      <c r="II95" s="86"/>
      <c r="IJ95" s="86"/>
      <c r="IK95" s="86"/>
      <c r="IL95" s="86"/>
      <c r="IM95" s="86"/>
      <c r="IN95" s="86"/>
      <c r="IO95" s="86"/>
      <c r="IP95" s="86"/>
      <c r="IQ95" s="86"/>
      <c r="IR95" s="86"/>
      <c r="IS95" s="86"/>
      <c r="IT95" s="86"/>
      <c r="IU95" s="86"/>
      <c r="IV95" s="86"/>
      <c r="IW95" s="86"/>
      <c r="IX95" s="86"/>
      <c r="IY95" s="86"/>
      <c r="IZ95" s="86"/>
      <c r="JA95" s="86"/>
      <c r="JB95" s="86"/>
      <c r="JC95" s="86"/>
      <c r="JD95" s="86"/>
      <c r="JE95" s="86"/>
      <c r="JF95" s="86"/>
      <c r="JG95" s="86"/>
      <c r="JH95" s="86"/>
      <c r="JI95" s="86"/>
      <c r="JJ95" s="86"/>
      <c r="JK95" s="86"/>
      <c r="JL95" s="86"/>
      <c r="JM95" s="86"/>
      <c r="JN95" s="86"/>
      <c r="JO95" s="86"/>
      <c r="JP95" s="86"/>
      <c r="JQ95" s="86"/>
      <c r="JR95" s="86"/>
      <c r="JS95" s="86"/>
      <c r="JT95" s="86"/>
      <c r="JU95" s="86"/>
      <c r="JV95" s="86"/>
      <c r="JW95" s="86"/>
      <c r="JX95" s="86"/>
      <c r="JY95" s="86"/>
      <c r="JZ95" s="86"/>
      <c r="KA95" s="86"/>
      <c r="KB95" s="86"/>
      <c r="KC95" s="86"/>
      <c r="KD95" s="86"/>
      <c r="KE95" s="86"/>
      <c r="KF95" s="86"/>
      <c r="KG95" s="86"/>
      <c r="KH95" s="86"/>
      <c r="KI95" s="86"/>
      <c r="KJ95" s="86"/>
      <c r="KK95" s="86"/>
      <c r="KL95" s="86"/>
      <c r="KM95" s="86"/>
      <c r="KN95" s="86"/>
      <c r="KO95" s="86"/>
      <c r="KP95" s="86"/>
      <c r="KQ95" s="86"/>
      <c r="KR95" s="86"/>
      <c r="KS95" s="86"/>
      <c r="KT95" s="86"/>
      <c r="KU95" s="86"/>
      <c r="KV95" s="86"/>
      <c r="KW95" s="86"/>
      <c r="KX95" s="86"/>
      <c r="KY95" s="86"/>
      <c r="KZ95" s="86"/>
      <c r="LA95" s="86"/>
      <c r="LB95" s="86"/>
      <c r="LC95" s="86"/>
      <c r="LD95" s="86"/>
      <c r="LE95" s="86"/>
      <c r="LF95" s="86"/>
      <c r="LG95" s="86"/>
      <c r="LH95" s="86"/>
      <c r="LI95" s="86"/>
      <c r="LJ95" s="86"/>
      <c r="LK95" s="86"/>
      <c r="LL95" s="86"/>
      <c r="LM95" s="86"/>
      <c r="LN95" s="86"/>
      <c r="LO95" s="86"/>
      <c r="LP95" s="86"/>
      <c r="LQ95" s="86"/>
      <c r="LR95" s="86"/>
      <c r="LS95" s="86"/>
      <c r="LT95" s="86"/>
      <c r="LU95" s="86"/>
      <c r="LV95" s="86"/>
      <c r="LW95" s="86"/>
      <c r="LX95" s="86"/>
      <c r="LY95" s="86"/>
      <c r="LZ95" s="86"/>
      <c r="MA95" s="86"/>
      <c r="MB95" s="86"/>
      <c r="MC95" s="86"/>
      <c r="MD95" s="86"/>
      <c r="ME95" s="86"/>
      <c r="MF95" s="86"/>
      <c r="MG95" s="86"/>
      <c r="MH95" s="86"/>
      <c r="MI95" s="86"/>
      <c r="MJ95" s="86"/>
      <c r="MK95" s="86"/>
      <c r="ML95" s="86"/>
      <c r="MM95" s="86"/>
      <c r="MN95" s="86"/>
      <c r="MO95" s="86"/>
      <c r="MP95" s="86"/>
      <c r="MQ95" s="86"/>
      <c r="MR95" s="86"/>
      <c r="MS95" s="86"/>
      <c r="MT95" s="86"/>
      <c r="MU95" s="86"/>
      <c r="MV95" s="86"/>
      <c r="MW95" s="86"/>
      <c r="MX95" s="86"/>
      <c r="MY95" s="86"/>
      <c r="MZ95" s="86"/>
      <c r="NA95" s="86"/>
      <c r="NB95" s="86"/>
      <c r="NC95" s="86"/>
      <c r="ND95" s="86"/>
      <c r="NE95" s="86"/>
      <c r="NF95" s="86"/>
      <c r="NG95" s="86"/>
      <c r="NH95" s="86"/>
      <c r="NI95" s="86"/>
      <c r="NJ95" s="86"/>
      <c r="NK95" s="86"/>
      <c r="NL95" s="86"/>
      <c r="NM95" s="86"/>
      <c r="NN95" s="86"/>
      <c r="NO95" s="86"/>
      <c r="NP95" s="86"/>
      <c r="NQ95" s="86"/>
      <c r="NR95" s="86"/>
      <c r="NS95" s="86"/>
      <c r="NT95" s="86"/>
      <c r="NU95" s="86"/>
      <c r="NV95" s="86"/>
      <c r="NW95" s="86"/>
      <c r="NX95" s="86"/>
      <c r="NY95" s="86"/>
      <c r="NZ95" s="86"/>
      <c r="OA95" s="86"/>
      <c r="OB95" s="86"/>
      <c r="OC95" s="86"/>
      <c r="OD95" s="86"/>
      <c r="OE95" s="86"/>
      <c r="OF95" s="86"/>
      <c r="OG95" s="86"/>
      <c r="OH95" s="86"/>
      <c r="OI95" s="86"/>
      <c r="OJ95" s="86"/>
      <c r="OK95" s="86"/>
      <c r="OL95" s="86"/>
      <c r="OM95" s="86"/>
      <c r="ON95" s="86"/>
      <c r="OO95" s="86"/>
      <c r="OP95" s="86"/>
      <c r="OQ95" s="86"/>
      <c r="OR95" s="86"/>
      <c r="OS95" s="86"/>
      <c r="OT95" s="86"/>
      <c r="OU95" s="86"/>
      <c r="OV95" s="86"/>
      <c r="OW95" s="86"/>
      <c r="OX95" s="86"/>
      <c r="OY95" s="86"/>
      <c r="OZ95" s="86"/>
      <c r="PA95" s="86"/>
      <c r="PB95" s="86"/>
      <c r="PC95" s="86"/>
      <c r="PD95" s="86"/>
      <c r="PE95" s="86"/>
      <c r="PF95" s="86"/>
      <c r="PG95" s="86"/>
      <c r="PH95" s="86"/>
      <c r="PI95" s="86"/>
      <c r="PJ95" s="86"/>
      <c r="PK95" s="86"/>
      <c r="PL95" s="86"/>
      <c r="PM95" s="86"/>
      <c r="PN95" s="86"/>
      <c r="PO95" s="86"/>
      <c r="PP95" s="86"/>
      <c r="PQ95" s="86"/>
      <c r="PR95" s="86"/>
      <c r="PS95" s="86"/>
      <c r="PT95" s="86"/>
      <c r="PU95" s="86"/>
      <c r="PV95" s="86"/>
      <c r="PW95" s="86"/>
      <c r="PX95" s="86"/>
      <c r="PY95" s="86"/>
      <c r="PZ95" s="86"/>
      <c r="QA95" s="86"/>
      <c r="QB95" s="86"/>
      <c r="QC95" s="86"/>
      <c r="QD95" s="86"/>
      <c r="QE95" s="86"/>
      <c r="QF95" s="86"/>
      <c r="QG95" s="86"/>
      <c r="QH95" s="86"/>
      <c r="QI95" s="86"/>
      <c r="QJ95" s="86"/>
      <c r="QK95" s="86"/>
      <c r="QL95" s="86"/>
      <c r="QM95" s="86"/>
      <c r="QN95" s="86"/>
      <c r="QO95" s="86"/>
      <c r="QP95" s="86"/>
      <c r="QQ95" s="86"/>
      <c r="QR95" s="86"/>
      <c r="QS95" s="86"/>
      <c r="QT95" s="86"/>
      <c r="QU95" s="86"/>
      <c r="QV95" s="86"/>
      <c r="QW95" s="86"/>
      <c r="QX95" s="86"/>
      <c r="QY95" s="86"/>
      <c r="QZ95" s="86"/>
      <c r="RA95" s="86"/>
      <c r="RB95" s="86"/>
      <c r="RC95" s="86"/>
      <c r="RD95" s="86"/>
      <c r="RE95" s="86"/>
      <c r="RF95" s="86"/>
      <c r="RG95" s="86"/>
      <c r="RH95" s="86"/>
      <c r="RI95" s="86"/>
      <c r="RJ95" s="86"/>
      <c r="RK95" s="86"/>
      <c r="RL95" s="86"/>
      <c r="RM95" s="86"/>
      <c r="RN95" s="86"/>
      <c r="RO95" s="86"/>
      <c r="RP95" s="86"/>
      <c r="RQ95" s="86"/>
      <c r="RR95" s="86"/>
      <c r="RS95" s="86"/>
      <c r="RT95" s="86"/>
      <c r="RU95" s="86"/>
      <c r="RV95" s="86"/>
      <c r="RW95" s="86"/>
      <c r="RX95" s="86"/>
      <c r="RY95" s="86"/>
      <c r="RZ95" s="86"/>
      <c r="SA95" s="86"/>
      <c r="SB95" s="86"/>
      <c r="SC95" s="86"/>
      <c r="SD95" s="86"/>
      <c r="SE95" s="86"/>
      <c r="SF95" s="86"/>
      <c r="SG95" s="86"/>
      <c r="SH95" s="86"/>
      <c r="SI95" s="86"/>
      <c r="SJ95" s="86"/>
      <c r="SK95" s="86"/>
      <c r="SL95" s="86"/>
      <c r="SM95" s="86"/>
      <c r="SN95" s="86"/>
      <c r="SO95" s="86"/>
      <c r="SP95" s="86"/>
      <c r="SQ95" s="86"/>
      <c r="SR95" s="86"/>
      <c r="SS95" s="86"/>
      <c r="ST95" s="86"/>
      <c r="SU95" s="86"/>
      <c r="SV95" s="86"/>
      <c r="SW95" s="86"/>
      <c r="SX95" s="86"/>
      <c r="SY95" s="86"/>
      <c r="SZ95" s="86"/>
      <c r="TA95" s="86"/>
      <c r="TB95" s="86"/>
      <c r="TC95" s="86"/>
      <c r="TD95" s="86"/>
      <c r="TE95" s="86"/>
      <c r="TF95" s="86"/>
      <c r="TG95" s="86"/>
      <c r="TH95" s="86"/>
      <c r="TI95" s="86"/>
      <c r="TJ95" s="86"/>
      <c r="TK95" s="86"/>
      <c r="TL95" s="86"/>
      <c r="TM95" s="86"/>
      <c r="TN95" s="86"/>
      <c r="TO95" s="86"/>
      <c r="TP95" s="86"/>
      <c r="TQ95" s="86"/>
      <c r="TR95" s="86"/>
      <c r="TS95" s="86"/>
      <c r="TT95" s="86"/>
      <c r="TU95" s="86"/>
      <c r="TV95" s="86"/>
      <c r="TW95" s="86"/>
      <c r="TX95" s="86"/>
      <c r="TY95" s="86"/>
      <c r="TZ95" s="86"/>
      <c r="UA95" s="86"/>
      <c r="UB95" s="86"/>
      <c r="UC95" s="86"/>
      <c r="UD95" s="86"/>
      <c r="UE95" s="86"/>
      <c r="UF95" s="86"/>
      <c r="UG95" s="86"/>
      <c r="UH95" s="86"/>
      <c r="UI95" s="86"/>
      <c r="UJ95" s="86"/>
      <c r="UK95" s="86"/>
      <c r="UL95" s="86"/>
      <c r="UM95" s="86"/>
      <c r="UN95" s="86"/>
      <c r="UO95" s="86"/>
      <c r="UP95" s="86"/>
      <c r="UQ95" s="86"/>
      <c r="UR95" s="86"/>
      <c r="US95" s="86"/>
      <c r="UT95" s="86"/>
      <c r="UU95" s="86"/>
      <c r="UV95" s="86"/>
      <c r="UW95" s="86"/>
      <c r="UX95" s="86"/>
      <c r="UY95" s="86"/>
      <c r="UZ95" s="86"/>
      <c r="VA95" s="86"/>
      <c r="VB95" s="86"/>
      <c r="VC95" s="86"/>
      <c r="VD95" s="86"/>
      <c r="VE95" s="86"/>
      <c r="VF95" s="86"/>
      <c r="VG95" s="86"/>
      <c r="VH95" s="86"/>
      <c r="VI95" s="86"/>
      <c r="VJ95" s="86"/>
      <c r="VK95" s="86"/>
      <c r="VL95" s="86"/>
      <c r="VM95" s="86"/>
      <c r="VN95" s="86"/>
      <c r="VO95" s="86"/>
      <c r="VP95" s="86"/>
      <c r="VQ95" s="86"/>
      <c r="VR95" s="86"/>
      <c r="VS95" s="86"/>
      <c r="VT95" s="86"/>
      <c r="VU95" s="86"/>
      <c r="VV95" s="86"/>
      <c r="VW95" s="86"/>
      <c r="VX95" s="86"/>
      <c r="VY95" s="86"/>
      <c r="VZ95" s="86"/>
      <c r="WA95" s="86"/>
      <c r="WB95" s="86"/>
      <c r="WC95" s="86"/>
      <c r="WD95" s="86"/>
      <c r="WE95" s="86"/>
      <c r="WF95" s="86"/>
      <c r="WG95" s="86"/>
      <c r="WH95" s="86"/>
      <c r="WI95" s="86"/>
      <c r="WJ95" s="86"/>
      <c r="WK95" s="86"/>
      <c r="WL95" s="86"/>
      <c r="WM95" s="86"/>
      <c r="WN95" s="86"/>
      <c r="WO95" s="86"/>
      <c r="WP95" s="86"/>
      <c r="WQ95" s="86"/>
      <c r="WR95" s="86"/>
      <c r="WS95" s="86"/>
      <c r="WT95" s="86"/>
      <c r="WU95" s="86"/>
      <c r="WV95" s="86"/>
      <c r="WW95" s="86"/>
      <c r="WX95" s="86"/>
      <c r="WY95" s="86"/>
      <c r="WZ95" s="86"/>
      <c r="XA95" s="86"/>
      <c r="XB95" s="86"/>
      <c r="XC95" s="86"/>
      <c r="XD95" s="86"/>
      <c r="XE95" s="86"/>
      <c r="XF95" s="86"/>
      <c r="XG95" s="86"/>
      <c r="XH95" s="86"/>
      <c r="XI95" s="86"/>
      <c r="XJ95" s="86"/>
      <c r="XK95" s="86"/>
      <c r="XL95" s="86"/>
      <c r="XM95" s="86"/>
      <c r="XN95" s="86"/>
      <c r="XO95" s="86"/>
      <c r="XP95" s="86"/>
      <c r="XQ95" s="86"/>
      <c r="XR95" s="86"/>
      <c r="XS95" s="86"/>
      <c r="XT95" s="86"/>
      <c r="XU95" s="86"/>
      <c r="XV95" s="86"/>
      <c r="XW95" s="86"/>
      <c r="XX95" s="86"/>
      <c r="XY95" s="86"/>
      <c r="XZ95" s="86"/>
      <c r="YA95" s="86"/>
      <c r="YB95" s="86"/>
      <c r="YC95" s="86"/>
      <c r="YD95" s="86"/>
      <c r="YE95" s="86"/>
      <c r="YF95" s="86"/>
      <c r="YG95" s="86"/>
      <c r="YH95" s="86"/>
      <c r="YI95" s="86"/>
      <c r="YJ95" s="86"/>
      <c r="YK95" s="86"/>
      <c r="YL95" s="86"/>
      <c r="YM95" s="86"/>
      <c r="YN95" s="86"/>
      <c r="YO95" s="86"/>
      <c r="YP95" s="86"/>
      <c r="YQ95" s="86"/>
      <c r="YR95" s="86"/>
      <c r="YS95" s="86"/>
      <c r="YT95" s="86"/>
      <c r="YU95" s="86"/>
      <c r="YV95" s="86"/>
      <c r="YW95" s="86"/>
      <c r="YX95" s="86"/>
      <c r="YY95" s="86"/>
      <c r="YZ95" s="86"/>
      <c r="ZA95" s="86"/>
      <c r="ZB95" s="86"/>
      <c r="ZC95" s="86"/>
      <c r="ZD95" s="86"/>
      <c r="ZE95" s="86"/>
      <c r="ZF95" s="86"/>
      <c r="ZG95" s="86"/>
      <c r="ZH95" s="86"/>
      <c r="ZI95" s="86"/>
      <c r="ZJ95" s="86"/>
      <c r="ZK95" s="86"/>
      <c r="ZL95" s="86"/>
      <c r="ZM95" s="86"/>
      <c r="ZN95" s="86"/>
      <c r="ZO95" s="86"/>
      <c r="ZP95" s="86"/>
      <c r="ZQ95" s="86"/>
      <c r="ZR95" s="86"/>
      <c r="ZS95" s="86"/>
      <c r="ZT95" s="86"/>
      <c r="ZU95" s="86"/>
      <c r="ZV95" s="86"/>
      <c r="ZW95" s="86"/>
      <c r="ZX95" s="86"/>
      <c r="ZY95" s="86"/>
      <c r="ZZ95" s="86"/>
      <c r="AAA95" s="86"/>
      <c r="AAB95" s="86"/>
      <c r="AAC95" s="86"/>
      <c r="AAD95" s="86"/>
      <c r="AAE95" s="86"/>
      <c r="AAF95" s="86"/>
      <c r="AAG95" s="86"/>
      <c r="AAH95" s="86"/>
      <c r="AAI95" s="86"/>
      <c r="AAJ95" s="86"/>
      <c r="AAK95" s="86"/>
      <c r="AAL95" s="86"/>
      <c r="AAM95" s="86"/>
      <c r="AAN95" s="86"/>
      <c r="AAO95" s="86"/>
      <c r="AAP95" s="86"/>
      <c r="AAQ95" s="86"/>
      <c r="AAR95" s="86"/>
      <c r="AAS95" s="86"/>
      <c r="AAT95" s="86"/>
      <c r="AAU95" s="86"/>
      <c r="AAV95" s="86"/>
      <c r="AAW95" s="86"/>
      <c r="AAX95" s="86"/>
      <c r="AAY95" s="86"/>
      <c r="AAZ95" s="86"/>
      <c r="ABA95" s="86"/>
      <c r="ABB95" s="86"/>
      <c r="ABC95" s="86"/>
      <c r="ABD95" s="86"/>
      <c r="ABE95" s="86"/>
      <c r="ABF95" s="86"/>
      <c r="ABG95" s="86"/>
      <c r="ABH95" s="86"/>
      <c r="ABI95" s="86"/>
      <c r="ABJ95" s="86"/>
      <c r="ABK95" s="86"/>
      <c r="ABL95" s="86"/>
      <c r="ABM95" s="86"/>
      <c r="ABN95" s="86"/>
      <c r="ABO95" s="86"/>
      <c r="ABP95" s="86"/>
      <c r="ABQ95" s="86"/>
      <c r="ABR95" s="86"/>
      <c r="ABS95" s="86"/>
      <c r="ABT95" s="86"/>
      <c r="ABU95" s="86"/>
      <c r="ABV95" s="86"/>
      <c r="ABW95" s="86"/>
      <c r="ABX95" s="86"/>
      <c r="ABY95" s="86"/>
      <c r="ABZ95" s="86"/>
      <c r="ACA95" s="86"/>
      <c r="ACB95" s="86"/>
      <c r="ACC95" s="86"/>
      <c r="ACD95" s="86"/>
      <c r="ACE95" s="86"/>
      <c r="ACF95" s="86"/>
      <c r="ACG95" s="86"/>
      <c r="ACH95" s="86"/>
      <c r="ACI95" s="86"/>
      <c r="ACJ95" s="86"/>
      <c r="ACK95" s="86"/>
      <c r="ACL95" s="86"/>
      <c r="ACM95" s="86"/>
      <c r="ACN95" s="86"/>
      <c r="ACO95" s="86"/>
      <c r="ACP95" s="86"/>
      <c r="ACQ95" s="86"/>
      <c r="ACR95" s="86"/>
      <c r="ACS95" s="86"/>
      <c r="ACT95" s="86"/>
      <c r="ACU95" s="86"/>
      <c r="ACV95" s="86"/>
      <c r="ACW95" s="86"/>
      <c r="ACX95" s="86"/>
      <c r="ACY95" s="86"/>
      <c r="ACZ95" s="86"/>
      <c r="ADA95" s="86"/>
      <c r="ADB95" s="86"/>
      <c r="ADC95" s="86"/>
      <c r="ADD95" s="86"/>
      <c r="ADE95" s="86"/>
      <c r="ADF95" s="86"/>
      <c r="ADG95" s="86"/>
      <c r="ADH95" s="86"/>
      <c r="ADI95" s="86"/>
      <c r="ADJ95" s="86"/>
      <c r="ADK95" s="86"/>
      <c r="ADL95" s="86"/>
      <c r="ADM95" s="86"/>
      <c r="ADN95" s="86"/>
      <c r="ADO95" s="86"/>
      <c r="ADP95" s="86"/>
      <c r="ADQ95" s="86"/>
      <c r="ADR95" s="86"/>
      <c r="ADS95" s="86"/>
      <c r="ADT95" s="86"/>
      <c r="ADU95" s="86"/>
      <c r="ADV95" s="86"/>
      <c r="ADW95" s="86"/>
      <c r="ADX95" s="86"/>
      <c r="ADY95" s="86"/>
      <c r="ADZ95" s="86"/>
      <c r="AEA95" s="86"/>
      <c r="AEB95" s="86"/>
      <c r="AEC95" s="86"/>
      <c r="AED95" s="86"/>
      <c r="AEE95" s="86"/>
      <c r="AEF95" s="86"/>
      <c r="AEG95" s="86"/>
      <c r="AEH95" s="86"/>
      <c r="AEI95" s="86"/>
      <c r="AEJ95" s="86"/>
      <c r="AEK95" s="86"/>
      <c r="AEL95" s="86"/>
      <c r="AEM95" s="86"/>
      <c r="AEN95" s="86"/>
      <c r="AEO95" s="86"/>
      <c r="AEP95" s="86"/>
      <c r="AEQ95" s="86"/>
      <c r="AER95" s="86"/>
      <c r="AES95" s="86"/>
      <c r="AET95" s="86"/>
      <c r="AEU95" s="86"/>
      <c r="AEV95" s="86"/>
      <c r="AEW95" s="86"/>
      <c r="AEX95" s="86"/>
      <c r="AEY95" s="86"/>
      <c r="AEZ95" s="86"/>
      <c r="AFA95" s="86"/>
      <c r="AFB95" s="86"/>
      <c r="AFC95" s="86"/>
      <c r="AFD95" s="86"/>
      <c r="AFE95" s="86"/>
      <c r="AFF95" s="86"/>
      <c r="AFG95" s="86"/>
      <c r="AFH95" s="86"/>
      <c r="AFI95" s="86"/>
      <c r="AFJ95" s="86"/>
      <c r="AFK95" s="86"/>
      <c r="AFL95" s="86"/>
      <c r="AFM95" s="86"/>
      <c r="AFN95" s="86"/>
      <c r="AFO95" s="86"/>
      <c r="AFP95" s="86"/>
      <c r="AFQ95" s="86"/>
      <c r="AFR95" s="86"/>
      <c r="AFS95" s="86"/>
      <c r="AFT95" s="86"/>
      <c r="AFU95" s="86"/>
      <c r="AFV95" s="86"/>
      <c r="AFW95" s="86"/>
      <c r="AFX95" s="86"/>
      <c r="AFY95" s="86"/>
      <c r="AFZ95" s="86"/>
      <c r="AGA95" s="86"/>
      <c r="AGB95" s="86"/>
      <c r="AGC95" s="86"/>
      <c r="AGD95" s="86"/>
      <c r="AGE95" s="86"/>
      <c r="AGF95" s="86"/>
      <c r="AGG95" s="86"/>
      <c r="AGH95" s="86"/>
      <c r="AGI95" s="86"/>
      <c r="AGJ95" s="86"/>
      <c r="AGK95" s="86"/>
      <c r="AGL95" s="86"/>
      <c r="AGM95" s="86"/>
      <c r="AGN95" s="86"/>
      <c r="AGO95" s="86"/>
      <c r="AGP95" s="86"/>
      <c r="AGQ95" s="86"/>
      <c r="AGR95" s="86"/>
      <c r="AGS95" s="86"/>
      <c r="AGT95" s="86"/>
      <c r="AGU95" s="86"/>
      <c r="AGV95" s="86"/>
      <c r="AGW95" s="86"/>
      <c r="AGX95" s="86"/>
      <c r="AGY95" s="86"/>
      <c r="AGZ95" s="86"/>
      <c r="AHA95" s="86"/>
      <c r="AHB95" s="86"/>
      <c r="AHC95" s="86"/>
      <c r="AHD95" s="86"/>
      <c r="AHE95" s="86"/>
      <c r="AHF95" s="86"/>
      <c r="AHG95" s="86"/>
      <c r="AHH95" s="86"/>
      <c r="AHI95" s="86"/>
      <c r="AHJ95" s="86"/>
      <c r="AHK95" s="86"/>
      <c r="AHL95" s="86"/>
      <c r="AHM95" s="86"/>
      <c r="AHN95" s="86"/>
      <c r="AHO95" s="86"/>
      <c r="AHP95" s="86"/>
      <c r="AHQ95" s="86"/>
      <c r="AHR95" s="86"/>
      <c r="AHS95" s="86"/>
      <c r="AHT95" s="86"/>
      <c r="AHU95" s="86"/>
      <c r="AHV95" s="86"/>
      <c r="AHW95" s="86"/>
      <c r="AHX95" s="86"/>
      <c r="AHY95" s="86"/>
      <c r="AHZ95" s="86"/>
      <c r="AIA95" s="86"/>
      <c r="AIB95" s="86"/>
      <c r="AIC95" s="86"/>
      <c r="AID95" s="86"/>
      <c r="AIE95" s="86"/>
      <c r="AIF95" s="86"/>
      <c r="AIG95" s="86"/>
      <c r="AIH95" s="86"/>
      <c r="AII95" s="86"/>
      <c r="AIJ95" s="86"/>
      <c r="AIK95" s="86"/>
      <c r="AIL95" s="86"/>
      <c r="AIM95" s="86"/>
      <c r="AIN95" s="86"/>
      <c r="AIO95" s="86"/>
      <c r="AIP95" s="86"/>
      <c r="AIQ95" s="86"/>
      <c r="AIR95" s="86"/>
      <c r="AIS95" s="86"/>
      <c r="AIT95" s="86"/>
      <c r="AIU95" s="86"/>
      <c r="AIV95" s="86"/>
      <c r="AIW95" s="86"/>
      <c r="AIX95" s="86"/>
      <c r="AIY95" s="86"/>
      <c r="AIZ95" s="86"/>
      <c r="AJA95" s="86"/>
      <c r="AJB95" s="86"/>
      <c r="AJC95" s="86"/>
      <c r="AJD95" s="86"/>
      <c r="AJE95" s="86"/>
      <c r="AJF95" s="86"/>
      <c r="AJG95" s="86"/>
      <c r="AJH95" s="86"/>
      <c r="AJI95" s="86"/>
      <c r="AJJ95" s="86"/>
      <c r="AJK95" s="86"/>
      <c r="AJL95" s="86"/>
      <c r="AJM95" s="86"/>
      <c r="AJN95" s="86"/>
      <c r="AJO95" s="86"/>
      <c r="AJP95" s="86"/>
      <c r="AJQ95" s="86"/>
      <c r="AJR95" s="86"/>
      <c r="AJS95" s="86"/>
      <c r="AJT95" s="86"/>
      <c r="AJU95" s="86"/>
      <c r="AJV95" s="86"/>
      <c r="AJW95" s="86"/>
      <c r="AJX95" s="86"/>
      <c r="AJY95" s="86"/>
      <c r="AJZ95" s="86"/>
      <c r="AKA95" s="86"/>
      <c r="AKB95" s="86"/>
      <c r="AKC95" s="86"/>
      <c r="AKD95" s="86"/>
      <c r="AKE95" s="86"/>
      <c r="AKF95" s="86"/>
      <c r="AKG95" s="86"/>
      <c r="AKH95" s="86"/>
      <c r="AKI95" s="86"/>
      <c r="AKJ95" s="86"/>
      <c r="AKK95" s="86"/>
      <c r="AKL95" s="86"/>
      <c r="AKM95" s="86"/>
      <c r="AKN95" s="86"/>
      <c r="AKO95" s="86"/>
      <c r="AKP95" s="86"/>
      <c r="AKQ95" s="86"/>
      <c r="AKR95" s="86"/>
      <c r="AKS95" s="86"/>
      <c r="AKT95" s="86"/>
      <c r="AKU95" s="86"/>
      <c r="AKV95" s="86"/>
      <c r="AKW95" s="86"/>
      <c r="AKX95" s="86"/>
      <c r="AKY95" s="86"/>
      <c r="AKZ95" s="86"/>
      <c r="ALA95" s="86"/>
      <c r="ALB95" s="86"/>
      <c r="ALC95" s="86"/>
      <c r="ALD95" s="86"/>
      <c r="ALE95" s="86"/>
      <c r="ALF95" s="86"/>
      <c r="ALG95" s="86"/>
      <c r="ALH95" s="86"/>
      <c r="ALI95" s="86"/>
      <c r="ALJ95" s="86"/>
      <c r="ALK95" s="86"/>
      <c r="ALL95" s="86"/>
      <c r="ALM95" s="86"/>
      <c r="ALN95" s="86"/>
      <c r="ALO95" s="86"/>
      <c r="ALP95" s="86"/>
      <c r="ALQ95" s="86"/>
      <c r="ALR95" s="86"/>
      <c r="ALS95" s="86"/>
      <c r="ALT95" s="86"/>
      <c r="ALU95" s="86"/>
      <c r="ALV95" s="86"/>
      <c r="ALW95" s="86"/>
      <c r="ALX95" s="86"/>
      <c r="ALY95" s="86"/>
      <c r="ALZ95" s="86"/>
      <c r="AMA95" s="86"/>
      <c r="AMB95" s="86"/>
      <c r="AMC95" s="86"/>
      <c r="AMD95" s="86"/>
      <c r="AME95" s="86"/>
      <c r="AMF95" s="86"/>
      <c r="AMG95" s="86"/>
      <c r="AMH95" s="86"/>
      <c r="AMI95" s="86"/>
      <c r="AMJ95" s="86"/>
      <c r="AMK95" s="86"/>
    </row>
    <row r="96" spans="1:1025" ht="15" customHeight="1" thickBot="1">
      <c r="A96" s="578"/>
      <c r="B96" s="17"/>
      <c r="C96" s="18"/>
      <c r="D96" s="18"/>
      <c r="E96" s="18"/>
      <c r="F96" s="18"/>
      <c r="G96" s="18"/>
      <c r="H96" s="18"/>
      <c r="I96" s="18"/>
      <c r="J96" s="19"/>
      <c r="K96" s="20"/>
      <c r="L96" s="19"/>
      <c r="M96" s="30"/>
      <c r="N96" s="22"/>
    </row>
    <row r="97" spans="1:14" ht="15" customHeight="1">
      <c r="A97" s="578"/>
      <c r="B97" s="35"/>
      <c r="C97" s="36"/>
      <c r="D97" s="36"/>
      <c r="E97" s="36"/>
      <c r="F97" s="36"/>
      <c r="G97" s="36"/>
      <c r="H97" s="36"/>
      <c r="I97" s="36"/>
      <c r="J97" s="37"/>
      <c r="K97" s="38"/>
      <c r="L97" s="37"/>
      <c r="M97" s="39"/>
      <c r="N97" s="40"/>
    </row>
    <row r="98" spans="1:14" ht="14.25" customHeight="1">
      <c r="A98" s="41"/>
      <c r="B98" s="42"/>
      <c r="C98" s="42"/>
      <c r="D98" s="42"/>
      <c r="E98" s="42"/>
      <c r="F98" s="42"/>
      <c r="G98" s="42"/>
      <c r="H98" s="42"/>
      <c r="I98" s="42"/>
      <c r="J98" s="43"/>
      <c r="K98" s="44"/>
      <c r="L98" s="43"/>
      <c r="M98" s="44"/>
      <c r="N98" s="44"/>
    </row>
    <row r="99" spans="1:14">
      <c r="A99" s="45"/>
      <c r="B99" s="46"/>
      <c r="C99" s="46"/>
      <c r="D99" s="46"/>
      <c r="E99" s="46"/>
      <c r="F99" s="46"/>
      <c r="G99" s="46"/>
      <c r="H99" s="46"/>
      <c r="I99" s="46"/>
      <c r="J99" s="45"/>
      <c r="K99" s="45"/>
      <c r="L99" s="47"/>
      <c r="M99" s="45"/>
      <c r="N99" s="45"/>
    </row>
    <row r="100" spans="1:14" ht="14.25" customHeight="1">
      <c r="A100" s="579" t="s">
        <v>194</v>
      </c>
      <c r="B100" s="48" t="s">
        <v>15</v>
      </c>
      <c r="C100" s="49" t="s">
        <v>15</v>
      </c>
      <c r="D100" s="49" t="s">
        <v>15</v>
      </c>
      <c r="E100" s="49" t="s">
        <v>15</v>
      </c>
      <c r="F100" s="49" t="s">
        <v>15</v>
      </c>
      <c r="G100" s="49" t="s">
        <v>15</v>
      </c>
      <c r="H100" s="49" t="s">
        <v>15</v>
      </c>
      <c r="I100" s="49" t="s">
        <v>15</v>
      </c>
      <c r="J100" s="12">
        <v>116</v>
      </c>
      <c r="K100" s="13" t="s">
        <v>40</v>
      </c>
      <c r="L100" s="12">
        <v>26</v>
      </c>
      <c r="M100" s="14" t="s">
        <v>41</v>
      </c>
      <c r="N100" s="50" t="s">
        <v>42</v>
      </c>
    </row>
    <row r="101" spans="1:14" ht="13.5" customHeight="1">
      <c r="A101" s="579"/>
      <c r="B101" s="51" t="s">
        <v>15</v>
      </c>
      <c r="C101" s="52" t="s">
        <v>15</v>
      </c>
      <c r="D101" s="52" t="s">
        <v>15</v>
      </c>
      <c r="E101" s="52" t="s">
        <v>15</v>
      </c>
      <c r="F101" s="52" t="s">
        <v>15</v>
      </c>
      <c r="G101" s="52" t="s">
        <v>15</v>
      </c>
      <c r="H101" s="52" t="s">
        <v>15</v>
      </c>
      <c r="I101" s="52" t="s">
        <v>15</v>
      </c>
      <c r="J101" s="19">
        <v>114</v>
      </c>
      <c r="K101" s="20" t="s">
        <v>73</v>
      </c>
      <c r="L101" s="19">
        <v>25</v>
      </c>
      <c r="M101" s="21" t="s">
        <v>195</v>
      </c>
      <c r="N101" s="53"/>
    </row>
    <row r="102" spans="1:14" ht="13.5" customHeight="1">
      <c r="A102" s="579"/>
      <c r="B102" s="51" t="s">
        <v>15</v>
      </c>
      <c r="C102" s="52" t="s">
        <v>15</v>
      </c>
      <c r="D102" s="52" t="s">
        <v>15</v>
      </c>
      <c r="E102" s="52" t="s">
        <v>15</v>
      </c>
      <c r="F102" s="52" t="s">
        <v>15</v>
      </c>
      <c r="G102" s="52" t="s">
        <v>15</v>
      </c>
      <c r="H102" s="52" t="s">
        <v>15</v>
      </c>
      <c r="I102" s="52" t="s">
        <v>15</v>
      </c>
      <c r="J102" s="19">
        <v>115</v>
      </c>
      <c r="K102" s="20" t="s">
        <v>75</v>
      </c>
      <c r="L102" s="19">
        <v>24</v>
      </c>
      <c r="M102" s="21" t="s">
        <v>196</v>
      </c>
      <c r="N102" s="53"/>
    </row>
    <row r="103" spans="1:14" ht="13.5" customHeight="1">
      <c r="A103" s="579"/>
      <c r="B103" s="51" t="s">
        <v>15</v>
      </c>
      <c r="C103" s="52" t="s">
        <v>15</v>
      </c>
      <c r="D103" s="52" t="s">
        <v>15</v>
      </c>
      <c r="E103" s="52" t="s">
        <v>15</v>
      </c>
      <c r="F103" s="52" t="s">
        <v>15</v>
      </c>
      <c r="G103" s="52" t="s">
        <v>49</v>
      </c>
      <c r="H103" s="52" t="s">
        <v>15</v>
      </c>
      <c r="I103" s="52" t="s">
        <v>15</v>
      </c>
      <c r="J103" s="19">
        <v>402</v>
      </c>
      <c r="K103" s="20" t="s">
        <v>77</v>
      </c>
      <c r="L103" s="19">
        <v>166</v>
      </c>
      <c r="M103" s="21" t="s">
        <v>197</v>
      </c>
      <c r="N103" s="53"/>
    </row>
    <row r="104" spans="1:14" ht="13.5" customHeight="1">
      <c r="A104" s="579"/>
      <c r="B104" s="51" t="s">
        <v>15</v>
      </c>
      <c r="C104" s="52" t="s">
        <v>15</v>
      </c>
      <c r="D104" s="52" t="s">
        <v>15</v>
      </c>
      <c r="E104" s="52" t="s">
        <v>15</v>
      </c>
      <c r="F104" s="52" t="s">
        <v>15</v>
      </c>
      <c r="G104" s="52" t="s">
        <v>49</v>
      </c>
      <c r="H104" s="52" t="s">
        <v>15</v>
      </c>
      <c r="I104" s="52" t="s">
        <v>15</v>
      </c>
      <c r="J104" s="19">
        <v>403</v>
      </c>
      <c r="K104" s="20" t="s">
        <v>79</v>
      </c>
      <c r="L104" s="19">
        <v>167</v>
      </c>
      <c r="M104" s="21" t="s">
        <v>198</v>
      </c>
      <c r="N104" s="53"/>
    </row>
    <row r="105" spans="1:14">
      <c r="A105" s="579"/>
      <c r="B105" s="51" t="s">
        <v>15</v>
      </c>
      <c r="C105" s="52" t="s">
        <v>15</v>
      </c>
      <c r="D105" s="52" t="s">
        <v>15</v>
      </c>
      <c r="E105" s="52" t="s">
        <v>15</v>
      </c>
      <c r="F105" s="52" t="s">
        <v>15</v>
      </c>
      <c r="G105" s="52" t="s">
        <v>15</v>
      </c>
      <c r="H105" s="52" t="s">
        <v>15</v>
      </c>
      <c r="I105" s="52" t="s">
        <v>15</v>
      </c>
      <c r="J105" s="19">
        <v>136</v>
      </c>
      <c r="K105" s="20" t="s">
        <v>199</v>
      </c>
      <c r="L105" s="54">
        <v>119</v>
      </c>
      <c r="M105" s="30" t="s">
        <v>200</v>
      </c>
      <c r="N105" s="53"/>
    </row>
    <row r="106" spans="1:14">
      <c r="A106" s="579"/>
      <c r="B106" s="51" t="s">
        <v>15</v>
      </c>
      <c r="C106" s="52" t="s">
        <v>15</v>
      </c>
      <c r="D106" s="52" t="s">
        <v>15</v>
      </c>
      <c r="E106" s="52" t="s">
        <v>15</v>
      </c>
      <c r="F106" s="52" t="s">
        <v>15</v>
      </c>
      <c r="G106" s="52" t="s">
        <v>15</v>
      </c>
      <c r="H106" s="52" t="s">
        <v>15</v>
      </c>
      <c r="I106" s="52" t="s">
        <v>15</v>
      </c>
      <c r="J106" s="19">
        <v>187</v>
      </c>
      <c r="K106" s="20" t="s">
        <v>201</v>
      </c>
      <c r="L106" s="54">
        <v>202</v>
      </c>
      <c r="M106" s="55" t="s">
        <v>202</v>
      </c>
      <c r="N106" s="53"/>
    </row>
    <row r="107" spans="1:14">
      <c r="A107" s="579"/>
      <c r="B107" s="51" t="s">
        <v>49</v>
      </c>
      <c r="C107" s="52" t="s">
        <v>49</v>
      </c>
      <c r="D107" s="52" t="s">
        <v>49</v>
      </c>
      <c r="E107" s="52" t="s">
        <v>49</v>
      </c>
      <c r="F107" s="52" t="s">
        <v>49</v>
      </c>
      <c r="G107" s="52" t="s">
        <v>15</v>
      </c>
      <c r="H107" s="52" t="s">
        <v>49</v>
      </c>
      <c r="I107" s="52" t="s">
        <v>49</v>
      </c>
      <c r="J107" s="19">
        <v>484</v>
      </c>
      <c r="K107" s="20" t="s">
        <v>203</v>
      </c>
      <c r="L107" s="19">
        <v>131</v>
      </c>
      <c r="M107" s="20" t="s">
        <v>204</v>
      </c>
      <c r="N107" s="56" t="s">
        <v>42</v>
      </c>
    </row>
    <row r="108" spans="1:14">
      <c r="A108" s="579"/>
      <c r="B108" s="51" t="s">
        <v>49</v>
      </c>
      <c r="C108" s="52" t="s">
        <v>49</v>
      </c>
      <c r="D108" s="52" t="s">
        <v>49</v>
      </c>
      <c r="E108" s="52" t="s">
        <v>49</v>
      </c>
      <c r="F108" s="52" t="s">
        <v>49</v>
      </c>
      <c r="G108" s="52" t="s">
        <v>15</v>
      </c>
      <c r="H108" s="52" t="s">
        <v>49</v>
      </c>
      <c r="I108" s="52" t="s">
        <v>49</v>
      </c>
      <c r="J108" s="19">
        <v>248</v>
      </c>
      <c r="K108" s="20" t="s">
        <v>205</v>
      </c>
      <c r="L108" s="19">
        <v>132</v>
      </c>
      <c r="M108" s="20" t="s">
        <v>206</v>
      </c>
      <c r="N108" s="56" t="s">
        <v>42</v>
      </c>
    </row>
    <row r="109" spans="1:14">
      <c r="A109" s="579"/>
      <c r="B109" s="51" t="s">
        <v>49</v>
      </c>
      <c r="C109" s="52" t="s">
        <v>49</v>
      </c>
      <c r="D109" s="52" t="s">
        <v>49</v>
      </c>
      <c r="E109" s="52" t="s">
        <v>49</v>
      </c>
      <c r="F109" s="52" t="s">
        <v>49</v>
      </c>
      <c r="G109" s="52" t="s">
        <v>15</v>
      </c>
      <c r="H109" s="52" t="s">
        <v>49</v>
      </c>
      <c r="I109" s="52" t="s">
        <v>49</v>
      </c>
      <c r="J109" s="19">
        <v>440</v>
      </c>
      <c r="K109" s="20" t="s">
        <v>207</v>
      </c>
      <c r="L109" s="19">
        <v>133</v>
      </c>
      <c r="M109" s="21" t="s">
        <v>208</v>
      </c>
      <c r="N109" s="53"/>
    </row>
    <row r="110" spans="1:14">
      <c r="A110" s="579"/>
      <c r="B110" s="51" t="s">
        <v>49</v>
      </c>
      <c r="C110" s="52" t="s">
        <v>49</v>
      </c>
      <c r="D110" s="52" t="s">
        <v>49</v>
      </c>
      <c r="E110" s="52" t="s">
        <v>49</v>
      </c>
      <c r="F110" s="52" t="s">
        <v>49</v>
      </c>
      <c r="G110" s="52" t="s">
        <v>15</v>
      </c>
      <c r="H110" s="52" t="s">
        <v>49</v>
      </c>
      <c r="I110" s="52" t="s">
        <v>49</v>
      </c>
      <c r="J110" s="19">
        <v>441</v>
      </c>
      <c r="K110" s="20" t="s">
        <v>209</v>
      </c>
      <c r="L110" s="19">
        <v>134</v>
      </c>
      <c r="M110" s="21" t="s">
        <v>210</v>
      </c>
      <c r="N110" s="53"/>
    </row>
    <row r="111" spans="1:14">
      <c r="A111" s="579"/>
      <c r="B111" s="51" t="s">
        <v>49</v>
      </c>
      <c r="C111" s="52" t="s">
        <v>49</v>
      </c>
      <c r="D111" s="52" t="s">
        <v>49</v>
      </c>
      <c r="E111" s="52" t="s">
        <v>49</v>
      </c>
      <c r="F111" s="52" t="s">
        <v>49</v>
      </c>
      <c r="G111" s="52" t="s">
        <v>15</v>
      </c>
      <c r="H111" s="52" t="s">
        <v>49</v>
      </c>
      <c r="I111" s="52" t="s">
        <v>49</v>
      </c>
      <c r="J111" s="19">
        <v>185</v>
      </c>
      <c r="K111" s="20" t="s">
        <v>211</v>
      </c>
      <c r="L111" s="19">
        <v>135</v>
      </c>
      <c r="M111" s="30" t="s">
        <v>212</v>
      </c>
      <c r="N111" s="56" t="s">
        <v>42</v>
      </c>
    </row>
    <row r="112" spans="1:14">
      <c r="A112" s="579"/>
      <c r="B112" s="51" t="s">
        <v>49</v>
      </c>
      <c r="C112" s="52" t="s">
        <v>49</v>
      </c>
      <c r="D112" s="52" t="s">
        <v>49</v>
      </c>
      <c r="E112" s="52" t="s">
        <v>49</v>
      </c>
      <c r="F112" s="52" t="s">
        <v>49</v>
      </c>
      <c r="G112" s="52" t="s">
        <v>15</v>
      </c>
      <c r="H112" s="52" t="s">
        <v>49</v>
      </c>
      <c r="I112" s="52" t="s">
        <v>49</v>
      </c>
      <c r="J112" s="19">
        <v>483</v>
      </c>
      <c r="K112" s="20" t="s">
        <v>213</v>
      </c>
      <c r="L112" s="19">
        <v>225</v>
      </c>
      <c r="M112" s="20" t="s">
        <v>214</v>
      </c>
      <c r="N112" s="56" t="s">
        <v>42</v>
      </c>
    </row>
    <row r="113" spans="1:14">
      <c r="A113" s="579"/>
      <c r="B113" s="51"/>
      <c r="C113" s="52"/>
      <c r="D113" s="52"/>
      <c r="E113" s="52"/>
      <c r="F113" s="52"/>
      <c r="G113" s="52"/>
      <c r="H113" s="52"/>
      <c r="I113" s="52"/>
      <c r="J113" s="19"/>
      <c r="K113" s="20"/>
      <c r="L113" s="54"/>
      <c r="M113" s="30"/>
      <c r="N113" s="53"/>
    </row>
    <row r="114" spans="1:14">
      <c r="A114" s="579"/>
      <c r="B114" s="51"/>
      <c r="C114" s="52"/>
      <c r="D114" s="52"/>
      <c r="E114" s="52"/>
      <c r="F114" s="52"/>
      <c r="G114" s="52"/>
      <c r="H114" s="52"/>
      <c r="I114" s="52"/>
      <c r="J114" s="19"/>
      <c r="K114" s="20"/>
      <c r="L114" s="54"/>
      <c r="M114" s="30"/>
      <c r="N114" s="53"/>
    </row>
    <row r="115" spans="1:14">
      <c r="A115" s="579"/>
      <c r="B115" s="51"/>
      <c r="C115" s="52"/>
      <c r="D115" s="52"/>
      <c r="E115" s="52"/>
      <c r="F115" s="52"/>
      <c r="G115" s="52"/>
      <c r="H115" s="52"/>
      <c r="I115" s="52"/>
      <c r="J115" s="19"/>
      <c r="K115" s="20"/>
      <c r="L115" s="54"/>
      <c r="M115" s="30"/>
      <c r="N115" s="53"/>
    </row>
    <row r="116" spans="1:14">
      <c r="A116" s="579"/>
      <c r="B116" s="51"/>
      <c r="C116" s="52"/>
      <c r="D116" s="52"/>
      <c r="E116" s="52"/>
      <c r="F116" s="52"/>
      <c r="G116" s="52"/>
      <c r="H116" s="52"/>
      <c r="I116" s="52"/>
      <c r="J116" s="19"/>
      <c r="K116" s="20"/>
      <c r="L116" s="54"/>
      <c r="M116" s="30"/>
      <c r="N116" s="53"/>
    </row>
    <row r="117" spans="1:14">
      <c r="A117" s="579"/>
      <c r="B117" s="57"/>
      <c r="C117" s="58"/>
      <c r="D117" s="58"/>
      <c r="E117" s="58"/>
      <c r="F117" s="58"/>
      <c r="G117" s="58"/>
      <c r="H117" s="58"/>
      <c r="I117" s="58"/>
      <c r="J117" s="59"/>
      <c r="K117" s="60"/>
      <c r="L117" s="61"/>
      <c r="M117" s="59"/>
      <c r="N117" s="62"/>
    </row>
  </sheetData>
  <autoFilter ref="B5:I5"/>
  <mergeCells count="8">
    <mergeCell ref="A5:A97"/>
    <mergeCell ref="A100:A117"/>
    <mergeCell ref="A1:N1"/>
    <mergeCell ref="B3:I3"/>
    <mergeCell ref="J3:J4"/>
    <mergeCell ref="K3:L3"/>
    <mergeCell ref="M3:M4"/>
    <mergeCell ref="N3:N4"/>
  </mergeCells>
  <phoneticPr fontId="61" type="noConversion"/>
  <pageMargins left="0.7" right="0.7" top="0.75" bottom="0.75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6"/>
  <sheetViews>
    <sheetView topLeftCell="A52" zoomScaleNormal="100" workbookViewId="0">
      <selection activeCell="H56" sqref="F56:H56"/>
    </sheetView>
  </sheetViews>
  <sheetFormatPr defaultRowHeight="13.5"/>
  <cols>
    <col min="1" max="1" width="10.5" style="1"/>
    <col min="2" max="2" width="5.75" style="2"/>
    <col min="3" max="3" width="5.875" style="2"/>
    <col min="4" max="4" width="9.25" style="2"/>
    <col min="5" max="5" width="10.75" style="3"/>
    <col min="6" max="6" width="39.75" style="3"/>
    <col min="7" max="7" width="10" style="3"/>
    <col min="8" max="8" width="57.375" style="1"/>
    <col min="9" max="9" width="66.5" style="1"/>
    <col min="10" max="10" width="11.625" style="1"/>
    <col min="11" max="1022" width="9.625" style="4"/>
    <col min="1023" max="1025" width="9.25" style="4"/>
  </cols>
  <sheetData>
    <row r="1" spans="1:1024" ht="31.5">
      <c r="A1" s="580" t="s">
        <v>1229</v>
      </c>
      <c r="B1" s="580"/>
      <c r="C1" s="580"/>
      <c r="D1" s="580"/>
      <c r="E1" s="580"/>
      <c r="F1" s="580"/>
      <c r="G1" s="580"/>
      <c r="H1" s="580"/>
      <c r="I1" s="580"/>
      <c r="J1" s="4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>
      <c r="A2" s="4"/>
      <c r="B2" s="4"/>
      <c r="C2" s="4"/>
      <c r="D2" s="4"/>
      <c r="E2" s="4"/>
      <c r="F2" s="4"/>
      <c r="G2" s="5"/>
      <c r="H2" s="4"/>
      <c r="I2" s="4"/>
      <c r="J2" s="4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55.5" customHeight="1">
      <c r="A3" s="4"/>
      <c r="B3" s="585" t="s">
        <v>215</v>
      </c>
      <c r="C3" s="585"/>
      <c r="D3" s="586" t="s">
        <v>216</v>
      </c>
      <c r="E3" s="586"/>
      <c r="F3" s="587" t="s">
        <v>1222</v>
      </c>
      <c r="G3" s="587"/>
      <c r="H3" s="584" t="s">
        <v>2</v>
      </c>
      <c r="I3" s="584" t="s">
        <v>3</v>
      </c>
      <c r="J3" s="4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38.25" customHeight="1">
      <c r="A4" s="4"/>
      <c r="B4" s="63" t="s">
        <v>218</v>
      </c>
      <c r="C4" s="63" t="s">
        <v>219</v>
      </c>
      <c r="D4" s="64" t="s">
        <v>220</v>
      </c>
      <c r="E4" s="64" t="s">
        <v>221</v>
      </c>
      <c r="F4" s="9" t="s">
        <v>12</v>
      </c>
      <c r="G4" s="9" t="s">
        <v>13</v>
      </c>
      <c r="H4" s="584"/>
      <c r="I4" s="584"/>
      <c r="J4" s="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s="16" customFormat="1" ht="13.5" customHeight="1">
      <c r="A5" s="578" t="s">
        <v>14</v>
      </c>
      <c r="B5" s="65"/>
      <c r="C5" s="11" t="s">
        <v>15</v>
      </c>
      <c r="D5" s="12">
        <v>2</v>
      </c>
      <c r="E5" s="12">
        <v>2</v>
      </c>
      <c r="F5" s="13" t="s">
        <v>16</v>
      </c>
      <c r="G5" s="12">
        <v>8</v>
      </c>
      <c r="H5" s="14" t="s">
        <v>17</v>
      </c>
      <c r="I5" s="15"/>
    </row>
    <row r="6" spans="1:1024" ht="13.5" customHeight="1">
      <c r="A6" s="578"/>
      <c r="B6" s="18"/>
      <c r="C6" s="18" t="s">
        <v>15</v>
      </c>
      <c r="D6" s="19">
        <v>3</v>
      </c>
      <c r="E6" s="19">
        <v>3</v>
      </c>
      <c r="F6" s="20" t="s">
        <v>18</v>
      </c>
      <c r="G6" s="19">
        <v>9</v>
      </c>
      <c r="H6" s="21" t="s">
        <v>19</v>
      </c>
      <c r="I6" s="22"/>
      <c r="J6" s="4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3.5" customHeight="1">
      <c r="A7" s="578"/>
      <c r="B7" s="18"/>
      <c r="C7" s="18" t="s">
        <v>15</v>
      </c>
      <c r="D7" s="19">
        <v>4</v>
      </c>
      <c r="E7" s="19">
        <v>4</v>
      </c>
      <c r="F7" s="20" t="s">
        <v>20</v>
      </c>
      <c r="G7" s="19">
        <v>10</v>
      </c>
      <c r="H7" s="21" t="s">
        <v>21</v>
      </c>
      <c r="I7" s="22"/>
      <c r="J7" s="4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3.5" customHeight="1">
      <c r="A8" s="578"/>
      <c r="B8" s="18"/>
      <c r="C8" s="18" t="s">
        <v>15</v>
      </c>
      <c r="D8" s="19">
        <v>5</v>
      </c>
      <c r="E8" s="19">
        <v>5</v>
      </c>
      <c r="F8" s="20" t="s">
        <v>22</v>
      </c>
      <c r="G8" s="19">
        <v>11</v>
      </c>
      <c r="H8" s="21" t="s">
        <v>23</v>
      </c>
      <c r="I8" s="22"/>
      <c r="J8" s="4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13.5" customHeight="1">
      <c r="A9" s="578"/>
      <c r="B9" s="18"/>
      <c r="C9" s="18" t="s">
        <v>15</v>
      </c>
      <c r="D9" s="19">
        <v>6</v>
      </c>
      <c r="E9" s="19">
        <v>6</v>
      </c>
      <c r="F9" s="20" t="s">
        <v>22</v>
      </c>
      <c r="G9" s="19">
        <v>12</v>
      </c>
      <c r="H9" s="21" t="s">
        <v>25</v>
      </c>
      <c r="I9" s="22"/>
      <c r="J9" s="4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3.5" customHeight="1">
      <c r="A10" s="578"/>
      <c r="B10" s="18"/>
      <c r="C10" s="18" t="s">
        <v>15</v>
      </c>
      <c r="D10" s="19">
        <v>7</v>
      </c>
      <c r="E10" s="19">
        <v>7</v>
      </c>
      <c r="F10" s="20" t="s">
        <v>26</v>
      </c>
      <c r="G10" s="19">
        <v>13</v>
      </c>
      <c r="H10" s="21" t="s">
        <v>27</v>
      </c>
      <c r="I10" s="22"/>
      <c r="J10" s="4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3.5" customHeight="1">
      <c r="A11" s="578"/>
      <c r="B11" s="18"/>
      <c r="C11" s="18" t="s">
        <v>15</v>
      </c>
      <c r="D11" s="19">
        <v>8</v>
      </c>
      <c r="E11" s="19">
        <v>8</v>
      </c>
      <c r="F11" s="20" t="s">
        <v>28</v>
      </c>
      <c r="G11" s="19">
        <v>14</v>
      </c>
      <c r="H11" s="21" t="s">
        <v>29</v>
      </c>
      <c r="I11" s="22"/>
      <c r="J11" s="4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13.5" customHeight="1">
      <c r="A12" s="578"/>
      <c r="B12" s="18"/>
      <c r="C12" s="18" t="s">
        <v>15</v>
      </c>
      <c r="D12" s="19">
        <v>9</v>
      </c>
      <c r="E12" s="19">
        <v>9</v>
      </c>
      <c r="F12" s="20" t="s">
        <v>30</v>
      </c>
      <c r="G12" s="19">
        <v>15</v>
      </c>
      <c r="H12" s="21" t="s">
        <v>31</v>
      </c>
      <c r="I12" s="22"/>
      <c r="J12" s="4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13.5" customHeight="1">
      <c r="A13" s="578"/>
      <c r="B13" s="18"/>
      <c r="C13" s="18" t="s">
        <v>15</v>
      </c>
      <c r="D13" s="19">
        <v>10</v>
      </c>
      <c r="E13" s="19">
        <v>10</v>
      </c>
      <c r="F13" s="20" t="s">
        <v>32</v>
      </c>
      <c r="G13" s="19">
        <v>16</v>
      </c>
      <c r="H13" s="21" t="s">
        <v>33</v>
      </c>
      <c r="I13" s="22"/>
      <c r="J13" s="4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3.5" customHeight="1">
      <c r="A14" s="578"/>
      <c r="B14" s="18"/>
      <c r="C14" s="18" t="s">
        <v>15</v>
      </c>
      <c r="D14" s="19">
        <v>11</v>
      </c>
      <c r="E14" s="19">
        <v>11</v>
      </c>
      <c r="F14" s="20" t="s">
        <v>34</v>
      </c>
      <c r="G14" s="19">
        <v>7</v>
      </c>
      <c r="H14" s="21" t="s">
        <v>35</v>
      </c>
      <c r="I14" s="22"/>
      <c r="J14" s="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13.5" customHeight="1">
      <c r="A15" s="578"/>
      <c r="B15" s="18"/>
      <c r="C15" s="18" t="s">
        <v>15</v>
      </c>
      <c r="D15" s="66">
        <v>111</v>
      </c>
      <c r="E15" s="19">
        <v>227</v>
      </c>
      <c r="F15" s="20" t="s">
        <v>36</v>
      </c>
      <c r="G15" s="19">
        <v>67</v>
      </c>
      <c r="H15" s="20" t="s">
        <v>37</v>
      </c>
      <c r="I15" s="22"/>
      <c r="J15" s="4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13.5" customHeight="1">
      <c r="A16" s="578"/>
      <c r="B16" s="18"/>
      <c r="C16" s="18" t="s">
        <v>15</v>
      </c>
      <c r="D16" s="66">
        <v>523</v>
      </c>
      <c r="E16" s="19">
        <v>228</v>
      </c>
      <c r="F16" s="20" t="s">
        <v>38</v>
      </c>
      <c r="G16" s="19">
        <v>18</v>
      </c>
      <c r="H16" s="20" t="s">
        <v>39</v>
      </c>
      <c r="I16" s="22"/>
      <c r="J16" s="4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13.5" customHeight="1">
      <c r="A17" s="578"/>
      <c r="B17" s="18"/>
      <c r="C17" s="18" t="s">
        <v>15</v>
      </c>
      <c r="D17" s="66">
        <v>116</v>
      </c>
      <c r="E17" s="19">
        <v>116</v>
      </c>
      <c r="F17" s="20" t="s">
        <v>40</v>
      </c>
      <c r="G17" s="19">
        <v>26</v>
      </c>
      <c r="H17" s="21" t="s">
        <v>41</v>
      </c>
      <c r="I17" s="23" t="s">
        <v>222</v>
      </c>
      <c r="J17" s="4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s="24" customFormat="1" ht="13.5" customHeight="1">
      <c r="A18" s="578"/>
      <c r="B18" s="18"/>
      <c r="C18" s="18" t="s">
        <v>49</v>
      </c>
      <c r="D18" s="67">
        <v>217</v>
      </c>
      <c r="E18" s="19">
        <v>125</v>
      </c>
      <c r="F18" s="20" t="s">
        <v>43</v>
      </c>
      <c r="G18" s="19">
        <v>84</v>
      </c>
      <c r="H18" s="21" t="s">
        <v>44</v>
      </c>
      <c r="I18" s="23" t="s">
        <v>222</v>
      </c>
    </row>
    <row r="19" spans="1:1024" ht="13.5" customHeight="1">
      <c r="A19" s="578"/>
      <c r="B19" s="18"/>
      <c r="C19" s="18" t="s">
        <v>49</v>
      </c>
      <c r="D19" s="67">
        <v>156</v>
      </c>
      <c r="E19" s="25">
        <v>156</v>
      </c>
      <c r="F19" s="20" t="s">
        <v>45</v>
      </c>
      <c r="G19" s="19">
        <v>174</v>
      </c>
      <c r="H19" s="21" t="s">
        <v>223</v>
      </c>
      <c r="I19" s="28"/>
      <c r="J19" s="4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13.5" customHeight="1">
      <c r="A20" s="578"/>
      <c r="B20" s="18"/>
      <c r="C20" s="18" t="s">
        <v>15</v>
      </c>
      <c r="D20" s="67">
        <v>139</v>
      </c>
      <c r="E20" s="19">
        <v>127</v>
      </c>
      <c r="F20" s="20" t="s">
        <v>47</v>
      </c>
      <c r="G20" s="19">
        <v>82</v>
      </c>
      <c r="H20" s="21" t="s">
        <v>48</v>
      </c>
      <c r="I20" s="22"/>
      <c r="J20" s="4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3.5" customHeight="1">
      <c r="A21" s="578"/>
      <c r="B21" s="18"/>
      <c r="C21" s="18" t="s">
        <v>15</v>
      </c>
      <c r="D21" s="68">
        <v>467</v>
      </c>
      <c r="E21" s="19">
        <v>252</v>
      </c>
      <c r="F21" s="20" t="s">
        <v>224</v>
      </c>
      <c r="G21" s="19">
        <v>286</v>
      </c>
      <c r="H21" s="21" t="s">
        <v>51</v>
      </c>
      <c r="I21" s="23" t="s">
        <v>222</v>
      </c>
      <c r="J21" s="4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3.5" customHeight="1">
      <c r="A22" s="578"/>
      <c r="B22" s="18"/>
      <c r="C22" s="18" t="s">
        <v>15</v>
      </c>
      <c r="D22" s="69">
        <v>468</v>
      </c>
      <c r="E22" s="25">
        <v>264</v>
      </c>
      <c r="F22" s="20" t="s">
        <v>225</v>
      </c>
      <c r="G22" s="19">
        <v>287</v>
      </c>
      <c r="H22" s="21" t="s">
        <v>52</v>
      </c>
      <c r="I22" s="28"/>
      <c r="J22" s="4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2.75" customHeight="1">
      <c r="A23" s="578"/>
      <c r="B23" s="18"/>
      <c r="C23" s="18" t="s">
        <v>15</v>
      </c>
      <c r="D23" s="69">
        <v>469</v>
      </c>
      <c r="E23" s="25">
        <v>362</v>
      </c>
      <c r="F23" s="20" t="s">
        <v>226</v>
      </c>
      <c r="G23" s="19">
        <v>288</v>
      </c>
      <c r="H23" s="21" t="s">
        <v>54</v>
      </c>
      <c r="I23" s="28"/>
      <c r="J23" s="4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2.75" customHeight="1">
      <c r="A24" s="578"/>
      <c r="B24" s="18"/>
      <c r="C24" s="18" t="s">
        <v>49</v>
      </c>
      <c r="D24" s="68">
        <v>470</v>
      </c>
      <c r="E24" s="25">
        <v>393</v>
      </c>
      <c r="F24" s="20" t="s">
        <v>227</v>
      </c>
      <c r="G24" s="19">
        <v>289</v>
      </c>
      <c r="H24" s="21" t="s">
        <v>56</v>
      </c>
      <c r="I24" s="22"/>
      <c r="J24" s="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4.25" customHeight="1">
      <c r="A25" s="578"/>
      <c r="B25" s="18"/>
      <c r="C25" s="18" t="s">
        <v>49</v>
      </c>
      <c r="D25" s="68">
        <v>221</v>
      </c>
      <c r="E25" s="25">
        <v>221</v>
      </c>
      <c r="F25" s="20" t="s">
        <v>228</v>
      </c>
      <c r="G25" s="19">
        <v>290</v>
      </c>
      <c r="H25" s="21" t="s">
        <v>58</v>
      </c>
      <c r="I25" s="22"/>
      <c r="J25" s="4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4.25" customHeight="1">
      <c r="A26" s="578"/>
      <c r="B26" s="18"/>
      <c r="C26" s="18" t="s">
        <v>49</v>
      </c>
      <c r="D26" s="68">
        <v>472</v>
      </c>
      <c r="E26" s="19">
        <v>373</v>
      </c>
      <c r="F26" s="20" t="s">
        <v>229</v>
      </c>
      <c r="G26" s="19">
        <v>291</v>
      </c>
      <c r="H26" s="21" t="s">
        <v>59</v>
      </c>
      <c r="I26" s="22"/>
      <c r="J26" s="4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14.25" customHeight="1">
      <c r="A27" s="578"/>
      <c r="B27" s="18"/>
      <c r="C27" s="18" t="s">
        <v>49</v>
      </c>
      <c r="D27" s="68">
        <v>473</v>
      </c>
      <c r="E27" s="25">
        <v>129</v>
      </c>
      <c r="F27" s="20" t="s">
        <v>230</v>
      </c>
      <c r="G27" s="19">
        <v>292</v>
      </c>
      <c r="H27" s="20" t="s">
        <v>231</v>
      </c>
      <c r="I27" s="22"/>
      <c r="J27" s="4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3.5" customHeight="1">
      <c r="A28" s="578"/>
      <c r="B28" s="18"/>
      <c r="C28" s="18" t="s">
        <v>49</v>
      </c>
      <c r="D28" s="68">
        <v>357</v>
      </c>
      <c r="E28" s="25">
        <v>357</v>
      </c>
      <c r="F28" s="20" t="s">
        <v>232</v>
      </c>
      <c r="G28" s="19">
        <v>293</v>
      </c>
      <c r="H28" s="21" t="s">
        <v>63</v>
      </c>
      <c r="I28" s="28"/>
      <c r="J28" s="4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13.5" customHeight="1">
      <c r="A29" s="578"/>
      <c r="B29" s="18"/>
      <c r="C29" s="18" t="s">
        <v>15</v>
      </c>
      <c r="D29" s="69">
        <v>582</v>
      </c>
      <c r="E29" s="25">
        <v>481</v>
      </c>
      <c r="F29" s="20" t="s">
        <v>233</v>
      </c>
      <c r="G29" s="19">
        <v>294</v>
      </c>
      <c r="H29" s="30" t="s">
        <v>234</v>
      </c>
      <c r="I29" s="22"/>
      <c r="J29" s="4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s="24" customFormat="1" ht="13.5" customHeight="1">
      <c r="A30" s="578"/>
      <c r="B30" s="18"/>
      <c r="C30" s="18" t="s">
        <v>15</v>
      </c>
      <c r="D30" s="68">
        <v>471</v>
      </c>
      <c r="E30" s="19">
        <v>482</v>
      </c>
      <c r="F30" s="20" t="s">
        <v>235</v>
      </c>
      <c r="G30" s="19">
        <v>295</v>
      </c>
      <c r="H30" s="30" t="s">
        <v>236</v>
      </c>
      <c r="I30" s="31" t="s">
        <v>68</v>
      </c>
    </row>
    <row r="31" spans="1:1024" ht="13.5" customHeight="1">
      <c r="A31" s="578"/>
      <c r="B31" s="18"/>
      <c r="C31" s="18" t="s">
        <v>15</v>
      </c>
      <c r="D31" s="68">
        <v>483</v>
      </c>
      <c r="E31" s="19">
        <v>194</v>
      </c>
      <c r="F31" s="20" t="s">
        <v>237</v>
      </c>
      <c r="G31" s="19">
        <v>296</v>
      </c>
      <c r="H31" s="30" t="s">
        <v>238</v>
      </c>
      <c r="I31" s="23" t="s">
        <v>239</v>
      </c>
      <c r="J31" s="4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13.5" customHeight="1">
      <c r="A32" s="578"/>
      <c r="B32" s="18"/>
      <c r="C32" s="18" t="s">
        <v>15</v>
      </c>
      <c r="D32" s="19">
        <v>113</v>
      </c>
      <c r="E32" s="19">
        <v>113</v>
      </c>
      <c r="F32" s="20" t="s">
        <v>71</v>
      </c>
      <c r="G32" s="19">
        <v>164</v>
      </c>
      <c r="H32" s="21" t="s">
        <v>72</v>
      </c>
      <c r="I32" s="23" t="s">
        <v>222</v>
      </c>
      <c r="J32" s="4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13.5" customHeight="1">
      <c r="A33" s="578"/>
      <c r="B33" s="18"/>
      <c r="C33" s="18" t="s">
        <v>15</v>
      </c>
      <c r="D33" s="19">
        <v>114</v>
      </c>
      <c r="E33" s="19">
        <v>114</v>
      </c>
      <c r="F33" s="20" t="s">
        <v>73</v>
      </c>
      <c r="G33" s="19">
        <v>25</v>
      </c>
      <c r="H33" s="21" t="s">
        <v>74</v>
      </c>
      <c r="I33" s="22"/>
      <c r="J33" s="4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s="24" customFormat="1" ht="13.5" customHeight="1">
      <c r="A34" s="578"/>
      <c r="B34" s="18"/>
      <c r="C34" s="18" t="s">
        <v>15</v>
      </c>
      <c r="D34" s="19">
        <v>115</v>
      </c>
      <c r="E34" s="19">
        <v>115</v>
      </c>
      <c r="F34" s="20" t="s">
        <v>75</v>
      </c>
      <c r="G34" s="19">
        <v>24</v>
      </c>
      <c r="H34" s="21" t="s">
        <v>76</v>
      </c>
      <c r="I34" s="22"/>
    </row>
    <row r="35" spans="1:1024" ht="13.5" customHeight="1">
      <c r="A35" s="578"/>
      <c r="B35" s="18"/>
      <c r="C35" s="18" t="s">
        <v>15</v>
      </c>
      <c r="D35" s="19">
        <v>402</v>
      </c>
      <c r="E35" s="19">
        <v>402</v>
      </c>
      <c r="F35" s="20" t="s">
        <v>77</v>
      </c>
      <c r="G35" s="19">
        <v>166</v>
      </c>
      <c r="H35" s="21" t="s">
        <v>78</v>
      </c>
      <c r="I35" s="22"/>
    </row>
    <row r="36" spans="1:1024" ht="13.5" customHeight="1">
      <c r="A36" s="578"/>
      <c r="B36" s="18"/>
      <c r="C36" s="18" t="s">
        <v>15</v>
      </c>
      <c r="D36" s="19">
        <v>403</v>
      </c>
      <c r="E36" s="19">
        <v>403</v>
      </c>
      <c r="F36" s="20" t="s">
        <v>79</v>
      </c>
      <c r="G36" s="19">
        <v>167</v>
      </c>
      <c r="H36" s="21" t="s">
        <v>80</v>
      </c>
      <c r="I36" s="23"/>
    </row>
    <row r="37" spans="1:1024" ht="13.5" customHeight="1">
      <c r="A37" s="578"/>
      <c r="B37" s="18"/>
      <c r="C37" s="18" t="s">
        <v>15</v>
      </c>
      <c r="D37" s="19">
        <v>103</v>
      </c>
      <c r="E37" s="19">
        <v>103</v>
      </c>
      <c r="F37" s="20" t="s">
        <v>81</v>
      </c>
      <c r="G37" s="19">
        <v>19</v>
      </c>
      <c r="H37" s="21" t="s">
        <v>240</v>
      </c>
      <c r="I37" s="22"/>
    </row>
    <row r="38" spans="1:1024" ht="13.5" customHeight="1">
      <c r="A38" s="578"/>
      <c r="B38" s="18"/>
      <c r="C38" s="18" t="s">
        <v>15</v>
      </c>
      <c r="D38" s="19">
        <v>105</v>
      </c>
      <c r="E38" s="19">
        <v>105</v>
      </c>
      <c r="F38" s="20" t="s">
        <v>83</v>
      </c>
      <c r="G38" s="19">
        <v>21</v>
      </c>
      <c r="H38" s="21" t="s">
        <v>241</v>
      </c>
      <c r="I38" s="22"/>
    </row>
    <row r="39" spans="1:1024" ht="13.5" customHeight="1">
      <c r="A39" s="578"/>
      <c r="B39" s="18"/>
      <c r="C39" s="18" t="s">
        <v>15</v>
      </c>
      <c r="D39" s="19">
        <v>106</v>
      </c>
      <c r="E39" s="19">
        <v>106</v>
      </c>
      <c r="F39" s="20" t="s">
        <v>85</v>
      </c>
      <c r="G39" s="19">
        <v>22</v>
      </c>
      <c r="H39" s="21" t="s">
        <v>242</v>
      </c>
      <c r="I39" s="22"/>
    </row>
    <row r="40" spans="1:1024" ht="13.5" customHeight="1">
      <c r="A40" s="578"/>
      <c r="B40" s="18"/>
      <c r="C40" s="18" t="s">
        <v>15</v>
      </c>
      <c r="D40" s="19">
        <v>108</v>
      </c>
      <c r="E40" s="19">
        <v>108</v>
      </c>
      <c r="F40" s="20" t="s">
        <v>87</v>
      </c>
      <c r="G40" s="19">
        <v>20</v>
      </c>
      <c r="H40" s="21" t="s">
        <v>243</v>
      </c>
      <c r="I40" s="22"/>
    </row>
    <row r="41" spans="1:1024" ht="13.5" customHeight="1">
      <c r="A41" s="578"/>
      <c r="B41" s="18"/>
      <c r="C41" s="18" t="s">
        <v>15</v>
      </c>
      <c r="D41" s="66">
        <v>353</v>
      </c>
      <c r="E41" s="19">
        <v>232</v>
      </c>
      <c r="F41" s="20" t="s">
        <v>89</v>
      </c>
      <c r="G41" s="19">
        <v>27</v>
      </c>
      <c r="H41" s="20" t="s">
        <v>90</v>
      </c>
      <c r="I41" s="22"/>
    </row>
    <row r="42" spans="1:1024" ht="13.5" customHeight="1">
      <c r="A42" s="578"/>
      <c r="B42" s="18"/>
      <c r="C42" s="18" t="s">
        <v>15</v>
      </c>
      <c r="D42" s="19">
        <v>158</v>
      </c>
      <c r="E42" s="19">
        <v>158</v>
      </c>
      <c r="F42" s="20" t="s">
        <v>91</v>
      </c>
      <c r="G42" s="19">
        <v>4</v>
      </c>
      <c r="H42" s="21" t="s">
        <v>92</v>
      </c>
      <c r="I42" s="22"/>
    </row>
    <row r="43" spans="1:1024" ht="13.5" customHeight="1">
      <c r="A43" s="578"/>
      <c r="B43" s="18"/>
      <c r="C43" s="18" t="s">
        <v>15</v>
      </c>
      <c r="D43" s="19">
        <v>172</v>
      </c>
      <c r="E43" s="19">
        <v>172</v>
      </c>
      <c r="F43" s="20" t="s">
        <v>93</v>
      </c>
      <c r="G43" s="19">
        <v>3</v>
      </c>
      <c r="H43" s="21" t="s">
        <v>94</v>
      </c>
      <c r="I43" s="28"/>
    </row>
    <row r="44" spans="1:1024" ht="13.5" customHeight="1">
      <c r="A44" s="578"/>
      <c r="B44" s="18"/>
      <c r="C44" s="18" t="s">
        <v>15</v>
      </c>
      <c r="D44" s="25">
        <v>466</v>
      </c>
      <c r="E44" s="25">
        <v>174</v>
      </c>
      <c r="F44" s="20" t="s">
        <v>244</v>
      </c>
      <c r="G44" s="19">
        <v>285</v>
      </c>
      <c r="H44" s="21" t="s">
        <v>96</v>
      </c>
      <c r="I44" s="22"/>
    </row>
    <row r="45" spans="1:1024" ht="13.5" customHeight="1">
      <c r="A45" s="578"/>
      <c r="B45" s="18"/>
      <c r="C45" s="18" t="s">
        <v>15</v>
      </c>
      <c r="D45" s="19">
        <v>217</v>
      </c>
      <c r="E45" s="19">
        <v>217</v>
      </c>
      <c r="F45" s="20" t="s">
        <v>97</v>
      </c>
      <c r="G45" s="19">
        <v>219</v>
      </c>
      <c r="H45" s="21" t="s">
        <v>98</v>
      </c>
      <c r="I45" s="28"/>
    </row>
    <row r="46" spans="1:1024" ht="13.5" customHeight="1">
      <c r="A46" s="578"/>
      <c r="B46" s="18"/>
      <c r="C46" s="18" t="s">
        <v>49</v>
      </c>
      <c r="D46" s="66">
        <v>412</v>
      </c>
      <c r="E46" s="19">
        <v>165</v>
      </c>
      <c r="F46" s="20" t="s">
        <v>99</v>
      </c>
      <c r="G46" s="19">
        <v>88</v>
      </c>
      <c r="H46" s="20" t="s">
        <v>100</v>
      </c>
      <c r="I46" s="28"/>
    </row>
    <row r="47" spans="1:1024" ht="13.5" customHeight="1">
      <c r="A47" s="578"/>
      <c r="B47" s="18"/>
      <c r="C47" s="18" t="s">
        <v>49</v>
      </c>
      <c r="D47" s="66">
        <v>407</v>
      </c>
      <c r="E47" s="19">
        <v>163</v>
      </c>
      <c r="F47" s="20" t="s">
        <v>101</v>
      </c>
      <c r="G47" s="19">
        <v>87</v>
      </c>
      <c r="H47" s="20" t="s">
        <v>102</v>
      </c>
      <c r="I47" s="28"/>
    </row>
    <row r="48" spans="1:1024" ht="13.5" customHeight="1">
      <c r="A48" s="578"/>
      <c r="B48" s="18"/>
      <c r="C48" s="18" t="s">
        <v>49</v>
      </c>
      <c r="D48" s="66">
        <v>164</v>
      </c>
      <c r="E48" s="19">
        <v>164</v>
      </c>
      <c r="F48" s="20" t="s">
        <v>103</v>
      </c>
      <c r="G48" s="19">
        <v>85</v>
      </c>
      <c r="H48" s="20" t="s">
        <v>104</v>
      </c>
      <c r="I48" s="22"/>
    </row>
    <row r="49" spans="1:9" ht="13.5" customHeight="1">
      <c r="A49" s="578"/>
      <c r="B49" s="18"/>
      <c r="C49" s="18" t="s">
        <v>49</v>
      </c>
      <c r="D49" s="66">
        <v>128</v>
      </c>
      <c r="E49" s="19">
        <v>166</v>
      </c>
      <c r="F49" s="20" t="s">
        <v>105</v>
      </c>
      <c r="G49" s="19">
        <v>86</v>
      </c>
      <c r="H49" s="20" t="s">
        <v>106</v>
      </c>
      <c r="I49" s="22"/>
    </row>
    <row r="50" spans="1:9" ht="13.5" customHeight="1">
      <c r="A50" s="578"/>
      <c r="B50" s="18"/>
      <c r="C50" s="18" t="s">
        <v>15</v>
      </c>
      <c r="D50" s="66">
        <v>168</v>
      </c>
      <c r="E50" s="19">
        <v>168</v>
      </c>
      <c r="F50" s="20" t="s">
        <v>107</v>
      </c>
      <c r="G50" s="19">
        <v>89</v>
      </c>
      <c r="H50" s="20" t="s">
        <v>108</v>
      </c>
      <c r="I50" s="22"/>
    </row>
    <row r="51" spans="1:9" ht="13.5" customHeight="1">
      <c r="A51" s="578"/>
      <c r="B51" s="18"/>
      <c r="C51" s="18" t="s">
        <v>15</v>
      </c>
      <c r="D51" s="66">
        <v>208</v>
      </c>
      <c r="E51" s="19">
        <v>208</v>
      </c>
      <c r="F51" s="20" t="s">
        <v>109</v>
      </c>
      <c r="G51" s="19">
        <v>90</v>
      </c>
      <c r="H51" s="20" t="s">
        <v>110</v>
      </c>
      <c r="I51" s="22"/>
    </row>
    <row r="52" spans="1:9" ht="13.5" customHeight="1">
      <c r="A52" s="578"/>
      <c r="B52" s="18"/>
      <c r="C52" s="18" t="s">
        <v>15</v>
      </c>
      <c r="D52" s="19">
        <v>474</v>
      </c>
      <c r="E52" s="19">
        <v>304</v>
      </c>
      <c r="F52" s="20" t="s">
        <v>245</v>
      </c>
      <c r="G52" s="19">
        <v>297</v>
      </c>
      <c r="H52" s="30" t="s">
        <v>112</v>
      </c>
      <c r="I52" s="22"/>
    </row>
    <row r="53" spans="1:9" ht="13.5" customHeight="1">
      <c r="A53" s="578"/>
      <c r="B53" s="18"/>
      <c r="C53" s="18" t="s">
        <v>15</v>
      </c>
      <c r="D53" s="19">
        <v>475</v>
      </c>
      <c r="E53" s="19">
        <v>305</v>
      </c>
      <c r="F53" s="20" t="s">
        <v>246</v>
      </c>
      <c r="G53" s="19">
        <v>298</v>
      </c>
      <c r="H53" s="30" t="s">
        <v>114</v>
      </c>
      <c r="I53" s="22"/>
    </row>
    <row r="54" spans="1:9" ht="15" customHeight="1">
      <c r="A54" s="578"/>
      <c r="B54" s="18"/>
      <c r="C54" s="18" t="s">
        <v>15</v>
      </c>
      <c r="D54" s="19">
        <v>476</v>
      </c>
      <c r="E54" s="19">
        <v>306</v>
      </c>
      <c r="F54" s="20" t="s">
        <v>247</v>
      </c>
      <c r="G54" s="19">
        <v>299</v>
      </c>
      <c r="H54" s="30" t="s">
        <v>116</v>
      </c>
      <c r="I54" s="22"/>
    </row>
    <row r="55" spans="1:9" ht="15" customHeight="1">
      <c r="A55" s="578"/>
      <c r="B55" s="18"/>
      <c r="C55" s="18" t="s">
        <v>15</v>
      </c>
      <c r="D55" s="19">
        <v>194</v>
      </c>
      <c r="E55" s="19">
        <v>390</v>
      </c>
      <c r="F55" s="20" t="s">
        <v>248</v>
      </c>
      <c r="G55" s="19">
        <v>300</v>
      </c>
      <c r="H55" s="20" t="s">
        <v>118</v>
      </c>
      <c r="I55" s="28"/>
    </row>
    <row r="56" spans="1:9" ht="15" customHeight="1">
      <c r="A56" s="578"/>
      <c r="B56" s="18"/>
      <c r="C56" s="18" t="s">
        <v>15</v>
      </c>
      <c r="D56" s="19" t="s">
        <v>249</v>
      </c>
      <c r="E56" s="19" t="s">
        <v>119</v>
      </c>
      <c r="F56" s="20" t="s">
        <v>250</v>
      </c>
      <c r="G56" s="19">
        <v>301</v>
      </c>
      <c r="H56" s="30" t="s">
        <v>121</v>
      </c>
      <c r="I56" s="31" t="s">
        <v>122</v>
      </c>
    </row>
    <row r="57" spans="1:9" ht="15" customHeight="1">
      <c r="A57" s="578"/>
      <c r="B57" s="18"/>
      <c r="C57" s="18" t="s">
        <v>49</v>
      </c>
      <c r="D57" s="52" t="s">
        <v>251</v>
      </c>
      <c r="E57" s="19">
        <v>28</v>
      </c>
      <c r="F57" s="20" t="s">
        <v>123</v>
      </c>
      <c r="G57" s="19">
        <v>66</v>
      </c>
      <c r="H57" s="30" t="s">
        <v>124</v>
      </c>
      <c r="I57" s="22"/>
    </row>
    <row r="58" spans="1:9" ht="15" customHeight="1">
      <c r="A58" s="578"/>
      <c r="B58" s="18"/>
      <c r="C58" s="18" t="s">
        <v>49</v>
      </c>
      <c r="D58" s="52" t="s">
        <v>251</v>
      </c>
      <c r="E58" s="19">
        <v>358</v>
      </c>
      <c r="F58" s="20" t="s">
        <v>125</v>
      </c>
      <c r="G58" s="19">
        <v>165</v>
      </c>
      <c r="H58" s="33" t="s">
        <v>126</v>
      </c>
      <c r="I58" s="22"/>
    </row>
    <row r="59" spans="1:9" ht="15" customHeight="1">
      <c r="A59" s="578"/>
      <c r="B59" s="18"/>
      <c r="C59" s="18" t="s">
        <v>49</v>
      </c>
      <c r="D59" s="52" t="s">
        <v>251</v>
      </c>
      <c r="E59" s="25">
        <v>128</v>
      </c>
      <c r="F59" s="20" t="s">
        <v>105</v>
      </c>
      <c r="G59" s="19">
        <v>86</v>
      </c>
      <c r="H59" s="20" t="s">
        <v>127</v>
      </c>
      <c r="I59" s="22"/>
    </row>
    <row r="60" spans="1:9" ht="15" customHeight="1">
      <c r="A60" s="578"/>
      <c r="B60" s="18"/>
      <c r="C60" s="18" t="s">
        <v>49</v>
      </c>
      <c r="D60" s="52" t="s">
        <v>251</v>
      </c>
      <c r="E60" s="19">
        <v>167</v>
      </c>
      <c r="F60" s="20" t="s">
        <v>128</v>
      </c>
      <c r="G60" s="19">
        <v>130</v>
      </c>
      <c r="H60" s="33" t="s">
        <v>129</v>
      </c>
      <c r="I60" s="22"/>
    </row>
    <row r="61" spans="1:9" ht="15" customHeight="1">
      <c r="A61" s="578"/>
      <c r="B61" s="18"/>
      <c r="C61" s="18" t="s">
        <v>49</v>
      </c>
      <c r="D61" s="52" t="s">
        <v>251</v>
      </c>
      <c r="E61" s="19">
        <v>208</v>
      </c>
      <c r="F61" s="20" t="s">
        <v>109</v>
      </c>
      <c r="G61" s="19">
        <v>90</v>
      </c>
      <c r="H61" s="34" t="s">
        <v>130</v>
      </c>
      <c r="I61" s="22"/>
    </row>
    <row r="62" spans="1:9" ht="15" customHeight="1">
      <c r="A62" s="578"/>
      <c r="B62" s="18"/>
      <c r="C62" s="18" t="s">
        <v>49</v>
      </c>
      <c r="D62" s="52" t="s">
        <v>251</v>
      </c>
      <c r="E62" s="19">
        <v>398</v>
      </c>
      <c r="F62" s="20" t="s">
        <v>107</v>
      </c>
      <c r="G62" s="19">
        <v>89</v>
      </c>
      <c r="H62" s="34" t="s">
        <v>131</v>
      </c>
      <c r="I62" s="22"/>
    </row>
    <row r="63" spans="1:9" ht="15" customHeight="1">
      <c r="A63" s="578"/>
      <c r="B63" s="18"/>
      <c r="C63" s="18" t="s">
        <v>49</v>
      </c>
      <c r="D63" s="52" t="s">
        <v>251</v>
      </c>
      <c r="E63" s="19">
        <v>399</v>
      </c>
      <c r="F63" s="20" t="s">
        <v>105</v>
      </c>
      <c r="G63" s="19">
        <v>86</v>
      </c>
      <c r="H63" s="34" t="s">
        <v>132</v>
      </c>
      <c r="I63" s="22"/>
    </row>
    <row r="64" spans="1:9" ht="15" customHeight="1">
      <c r="A64" s="578"/>
      <c r="B64" s="18"/>
      <c r="C64" s="18" t="s">
        <v>49</v>
      </c>
      <c r="D64" s="52" t="s">
        <v>251</v>
      </c>
      <c r="E64" s="19">
        <v>400</v>
      </c>
      <c r="F64" s="20" t="s">
        <v>103</v>
      </c>
      <c r="G64" s="19">
        <v>85</v>
      </c>
      <c r="H64" s="34" t="s">
        <v>133</v>
      </c>
      <c r="I64" s="22"/>
    </row>
    <row r="65" spans="1:9" ht="15" customHeight="1">
      <c r="A65" s="578"/>
      <c r="B65" s="18"/>
      <c r="C65" s="18" t="s">
        <v>49</v>
      </c>
      <c r="D65" s="52" t="s">
        <v>251</v>
      </c>
      <c r="E65" s="19">
        <v>401</v>
      </c>
      <c r="F65" s="20" t="s">
        <v>109</v>
      </c>
      <c r="G65" s="19">
        <v>90</v>
      </c>
      <c r="H65" s="34" t="s">
        <v>134</v>
      </c>
      <c r="I65" s="22"/>
    </row>
    <row r="66" spans="1:9" ht="15" customHeight="1">
      <c r="A66" s="578"/>
      <c r="B66" s="18"/>
      <c r="C66" s="18" t="s">
        <v>49</v>
      </c>
      <c r="D66" s="52" t="s">
        <v>251</v>
      </c>
      <c r="E66" s="25">
        <v>188</v>
      </c>
      <c r="F66" s="20" t="s">
        <v>252</v>
      </c>
      <c r="G66" s="19">
        <v>304</v>
      </c>
      <c r="H66" s="21" t="s">
        <v>136</v>
      </c>
      <c r="I66" s="22"/>
    </row>
    <row r="67" spans="1:9" ht="15" customHeight="1">
      <c r="A67" s="578"/>
      <c r="B67" s="18"/>
      <c r="C67" s="18" t="s">
        <v>49</v>
      </c>
      <c r="D67" s="52" t="s">
        <v>251</v>
      </c>
      <c r="E67" s="25">
        <v>189</v>
      </c>
      <c r="F67" s="20" t="s">
        <v>253</v>
      </c>
      <c r="G67" s="19">
        <v>305</v>
      </c>
      <c r="H67" s="21" t="s">
        <v>254</v>
      </c>
      <c r="I67" s="22"/>
    </row>
    <row r="68" spans="1:9" ht="15" customHeight="1">
      <c r="A68" s="578"/>
      <c r="B68" s="18"/>
      <c r="C68" s="18" t="s">
        <v>49</v>
      </c>
      <c r="D68" s="52" t="s">
        <v>251</v>
      </c>
      <c r="E68" s="25">
        <v>190</v>
      </c>
      <c r="F68" s="20" t="s">
        <v>255</v>
      </c>
      <c r="G68" s="19">
        <v>306</v>
      </c>
      <c r="H68" s="21" t="s">
        <v>140</v>
      </c>
      <c r="I68" s="22"/>
    </row>
    <row r="69" spans="1:9" ht="15" customHeight="1">
      <c r="A69" s="578"/>
      <c r="B69" s="18"/>
      <c r="C69" s="18" t="s">
        <v>49</v>
      </c>
      <c r="D69" s="52" t="s">
        <v>251</v>
      </c>
      <c r="E69" s="25">
        <v>191</v>
      </c>
      <c r="F69" s="20" t="s">
        <v>256</v>
      </c>
      <c r="G69" s="19">
        <v>307</v>
      </c>
      <c r="H69" s="21" t="s">
        <v>142</v>
      </c>
      <c r="I69" s="22"/>
    </row>
    <row r="70" spans="1:9" ht="15" customHeight="1">
      <c r="A70" s="578"/>
      <c r="B70" s="18"/>
      <c r="C70" s="18" t="s">
        <v>49</v>
      </c>
      <c r="D70" s="52" t="s">
        <v>251</v>
      </c>
      <c r="E70" s="25">
        <v>192</v>
      </c>
      <c r="F70" s="20" t="s">
        <v>257</v>
      </c>
      <c r="G70" s="19">
        <v>308</v>
      </c>
      <c r="H70" s="21" t="s">
        <v>144</v>
      </c>
      <c r="I70" s="22"/>
    </row>
    <row r="71" spans="1:9" ht="15" customHeight="1">
      <c r="A71" s="578"/>
      <c r="B71" s="18"/>
      <c r="C71" s="18" t="s">
        <v>49</v>
      </c>
      <c r="D71" s="52" t="s">
        <v>251</v>
      </c>
      <c r="E71" s="25">
        <v>193</v>
      </c>
      <c r="F71" s="20" t="s">
        <v>258</v>
      </c>
      <c r="G71" s="19">
        <v>309</v>
      </c>
      <c r="H71" s="21" t="s">
        <v>145</v>
      </c>
      <c r="I71" s="22"/>
    </row>
    <row r="72" spans="1:9" ht="15" customHeight="1">
      <c r="A72" s="578"/>
      <c r="B72" s="18"/>
      <c r="C72" s="18" t="s">
        <v>49</v>
      </c>
      <c r="D72" s="52" t="s">
        <v>251</v>
      </c>
      <c r="E72" s="19">
        <v>377</v>
      </c>
      <c r="F72" s="20" t="s">
        <v>146</v>
      </c>
      <c r="G72" s="19">
        <v>170</v>
      </c>
      <c r="H72" s="33" t="s">
        <v>147</v>
      </c>
      <c r="I72" s="23" t="s">
        <v>259</v>
      </c>
    </row>
    <row r="73" spans="1:9" ht="15" customHeight="1">
      <c r="A73" s="578"/>
      <c r="B73" s="18"/>
      <c r="C73" s="18" t="s">
        <v>49</v>
      </c>
      <c r="D73" s="70" t="s">
        <v>251</v>
      </c>
      <c r="E73" s="19">
        <v>370</v>
      </c>
      <c r="F73" s="20" t="s">
        <v>148</v>
      </c>
      <c r="G73" s="19">
        <v>175</v>
      </c>
      <c r="H73" s="33" t="s">
        <v>149</v>
      </c>
      <c r="I73" s="22"/>
    </row>
    <row r="74" spans="1:9" ht="15" customHeight="1">
      <c r="A74" s="578"/>
      <c r="B74" s="18"/>
      <c r="C74" s="18" t="s">
        <v>49</v>
      </c>
      <c r="D74" s="71" t="s">
        <v>251</v>
      </c>
      <c r="E74" s="19">
        <v>104</v>
      </c>
      <c r="F74" s="20" t="s">
        <v>150</v>
      </c>
      <c r="G74" s="19">
        <v>92</v>
      </c>
      <c r="H74" s="33"/>
      <c r="I74" s="22"/>
    </row>
    <row r="75" spans="1:9" ht="15" customHeight="1">
      <c r="A75" s="578"/>
      <c r="B75" s="18"/>
      <c r="C75" s="18" t="s">
        <v>49</v>
      </c>
      <c r="D75" s="71" t="s">
        <v>251</v>
      </c>
      <c r="E75" s="19">
        <v>109</v>
      </c>
      <c r="F75" s="20" t="s">
        <v>151</v>
      </c>
      <c r="G75" s="19">
        <v>93</v>
      </c>
      <c r="H75" s="33"/>
      <c r="I75" s="22"/>
    </row>
    <row r="76" spans="1:9" ht="15" customHeight="1">
      <c r="A76" s="578"/>
      <c r="B76" s="18"/>
      <c r="C76" s="18" t="s">
        <v>49</v>
      </c>
      <c r="D76" s="71" t="s">
        <v>251</v>
      </c>
      <c r="E76" s="19">
        <v>250</v>
      </c>
      <c r="F76" s="20" t="s">
        <v>152</v>
      </c>
      <c r="G76" s="19">
        <v>212</v>
      </c>
      <c r="H76" s="34" t="s">
        <v>153</v>
      </c>
      <c r="I76" s="22"/>
    </row>
    <row r="77" spans="1:9" ht="15" customHeight="1">
      <c r="A77" s="578"/>
      <c r="B77" s="72"/>
      <c r="C77" s="73" t="s">
        <v>49</v>
      </c>
      <c r="D77" s="71" t="s">
        <v>251</v>
      </c>
      <c r="E77" s="19">
        <v>251</v>
      </c>
      <c r="F77" s="20" t="s">
        <v>154</v>
      </c>
      <c r="G77" s="19">
        <v>213</v>
      </c>
      <c r="H77" s="34" t="s">
        <v>155</v>
      </c>
      <c r="I77" s="22"/>
    </row>
    <row r="78" spans="1:9" ht="15" customHeight="1">
      <c r="A78" s="578"/>
      <c r="B78" s="72"/>
      <c r="C78" s="73" t="s">
        <v>15</v>
      </c>
      <c r="D78" s="71">
        <v>480</v>
      </c>
      <c r="E78" s="19">
        <v>310</v>
      </c>
      <c r="F78" s="20" t="s">
        <v>156</v>
      </c>
      <c r="G78" s="19">
        <v>102</v>
      </c>
      <c r="H78" s="34" t="s">
        <v>157</v>
      </c>
      <c r="I78" s="31" t="s">
        <v>158</v>
      </c>
    </row>
    <row r="79" spans="1:9" ht="15" customHeight="1">
      <c r="A79" s="578"/>
      <c r="B79" s="72"/>
      <c r="C79" s="73" t="s">
        <v>15</v>
      </c>
      <c r="D79" s="71">
        <v>481</v>
      </c>
      <c r="E79" s="19">
        <v>311</v>
      </c>
      <c r="F79" s="20" t="s">
        <v>159</v>
      </c>
      <c r="G79" s="19">
        <v>103</v>
      </c>
      <c r="H79" s="34" t="s">
        <v>160</v>
      </c>
      <c r="I79" s="31" t="s">
        <v>161</v>
      </c>
    </row>
    <row r="80" spans="1:9" ht="15" customHeight="1">
      <c r="A80" s="578"/>
      <c r="B80" s="72"/>
      <c r="C80" s="73" t="s">
        <v>15</v>
      </c>
      <c r="D80" s="71">
        <v>482</v>
      </c>
      <c r="E80" s="19">
        <v>312</v>
      </c>
      <c r="F80" s="20" t="s">
        <v>162</v>
      </c>
      <c r="G80" s="19">
        <v>104</v>
      </c>
      <c r="H80" s="34" t="s">
        <v>163</v>
      </c>
      <c r="I80" s="31" t="s">
        <v>164</v>
      </c>
    </row>
    <row r="81" spans="1:1025" ht="15" customHeight="1">
      <c r="A81" s="578"/>
      <c r="B81" s="72"/>
      <c r="C81" s="73" t="s">
        <v>15</v>
      </c>
      <c r="D81" s="71">
        <v>483</v>
      </c>
      <c r="E81" s="19">
        <v>313</v>
      </c>
      <c r="F81" s="20" t="s">
        <v>165</v>
      </c>
      <c r="G81" s="19">
        <v>105</v>
      </c>
      <c r="H81" s="34" t="s">
        <v>166</v>
      </c>
      <c r="I81" s="31" t="s">
        <v>167</v>
      </c>
    </row>
    <row r="82" spans="1:1025" ht="15" customHeight="1">
      <c r="A82" s="578"/>
      <c r="B82" s="73" t="s">
        <v>15</v>
      </c>
      <c r="C82" s="73" t="s">
        <v>49</v>
      </c>
      <c r="D82" s="68">
        <v>59</v>
      </c>
      <c r="E82" s="19">
        <v>59</v>
      </c>
      <c r="F82" s="20" t="s">
        <v>260</v>
      </c>
      <c r="G82" s="68">
        <v>316</v>
      </c>
      <c r="H82" s="33" t="s">
        <v>169</v>
      </c>
      <c r="I82" s="23" t="s">
        <v>261</v>
      </c>
    </row>
    <row r="83" spans="1:1025" ht="15" customHeight="1">
      <c r="A83" s="578"/>
      <c r="B83" s="73" t="s">
        <v>15</v>
      </c>
      <c r="C83" s="73" t="s">
        <v>49</v>
      </c>
      <c r="D83" s="68">
        <v>60</v>
      </c>
      <c r="E83" s="19">
        <v>60</v>
      </c>
      <c r="F83" s="20" t="s">
        <v>262</v>
      </c>
      <c r="G83" s="68">
        <v>317</v>
      </c>
      <c r="H83" s="33" t="s">
        <v>172</v>
      </c>
      <c r="I83" s="23" t="s">
        <v>263</v>
      </c>
    </row>
    <row r="84" spans="1:1025" ht="15" customHeight="1">
      <c r="A84" s="578"/>
      <c r="B84" s="18" t="s">
        <v>15</v>
      </c>
      <c r="C84" s="18" t="s">
        <v>49</v>
      </c>
      <c r="D84" s="68">
        <v>61</v>
      </c>
      <c r="E84" s="19">
        <v>61</v>
      </c>
      <c r="F84" s="20" t="s">
        <v>264</v>
      </c>
      <c r="G84" s="68">
        <v>318</v>
      </c>
      <c r="H84" s="33" t="s">
        <v>175</v>
      </c>
      <c r="I84" s="23" t="s">
        <v>265</v>
      </c>
    </row>
    <row r="85" spans="1:1025" ht="15" customHeight="1">
      <c r="A85" s="578"/>
      <c r="B85" s="18" t="s">
        <v>15</v>
      </c>
      <c r="C85" s="18" t="s">
        <v>49</v>
      </c>
      <c r="D85" s="68">
        <v>62</v>
      </c>
      <c r="E85" s="19">
        <v>62</v>
      </c>
      <c r="F85" s="20" t="s">
        <v>266</v>
      </c>
      <c r="G85" s="68">
        <v>319</v>
      </c>
      <c r="H85" s="33" t="s">
        <v>178</v>
      </c>
      <c r="I85" s="23" t="s">
        <v>267</v>
      </c>
    </row>
    <row r="86" spans="1:1025" ht="15" customHeight="1">
      <c r="A86" s="578"/>
      <c r="B86" s="18" t="s">
        <v>15</v>
      </c>
      <c r="C86" s="18" t="s">
        <v>49</v>
      </c>
      <c r="D86" s="68">
        <v>63</v>
      </c>
      <c r="E86" s="19">
        <v>63</v>
      </c>
      <c r="F86" s="20" t="s">
        <v>268</v>
      </c>
      <c r="G86" s="68">
        <v>320</v>
      </c>
      <c r="H86" s="33" t="s">
        <v>181</v>
      </c>
      <c r="I86" s="23" t="s">
        <v>269</v>
      </c>
    </row>
    <row r="87" spans="1:1025" ht="15" customHeight="1">
      <c r="A87" s="578"/>
      <c r="B87" s="18" t="s">
        <v>15</v>
      </c>
      <c r="C87" s="18" t="s">
        <v>49</v>
      </c>
      <c r="D87" s="68">
        <v>64</v>
      </c>
      <c r="E87" s="19">
        <v>64</v>
      </c>
      <c r="F87" s="20" t="s">
        <v>270</v>
      </c>
      <c r="G87" s="68">
        <v>321</v>
      </c>
      <c r="H87" s="33" t="s">
        <v>184</v>
      </c>
      <c r="I87" s="23" t="s">
        <v>271</v>
      </c>
    </row>
    <row r="88" spans="1:1025" ht="15" customHeight="1">
      <c r="A88" s="578"/>
      <c r="B88" s="18" t="s">
        <v>15</v>
      </c>
      <c r="C88" s="18" t="s">
        <v>49</v>
      </c>
      <c r="D88" s="68">
        <v>65</v>
      </c>
      <c r="E88" s="19">
        <v>65</v>
      </c>
      <c r="F88" s="20" t="s">
        <v>272</v>
      </c>
      <c r="G88" s="68">
        <v>322</v>
      </c>
      <c r="H88" s="33" t="s">
        <v>187</v>
      </c>
      <c r="I88" s="23" t="s">
        <v>271</v>
      </c>
    </row>
    <row r="89" spans="1:1025" ht="15" customHeight="1">
      <c r="A89" s="578"/>
      <c r="B89" s="18" t="s">
        <v>15</v>
      </c>
      <c r="C89" s="18" t="s">
        <v>49</v>
      </c>
      <c r="D89" s="68">
        <v>66</v>
      </c>
      <c r="E89" s="19">
        <v>66</v>
      </c>
      <c r="F89" s="20" t="s">
        <v>273</v>
      </c>
      <c r="G89" s="68">
        <v>323</v>
      </c>
      <c r="H89" s="34" t="s">
        <v>189</v>
      </c>
      <c r="I89" s="23" t="s">
        <v>274</v>
      </c>
    </row>
    <row r="90" spans="1:1025" ht="15" customHeight="1">
      <c r="A90" s="578"/>
      <c r="B90" s="18" t="s">
        <v>15</v>
      </c>
      <c r="C90" s="18" t="s">
        <v>49</v>
      </c>
      <c r="D90" s="68">
        <v>67</v>
      </c>
      <c r="E90" s="19">
        <v>67</v>
      </c>
      <c r="F90" s="20" t="s">
        <v>275</v>
      </c>
      <c r="G90" s="19">
        <v>324</v>
      </c>
      <c r="H90" s="34" t="s">
        <v>192</v>
      </c>
      <c r="I90" s="23" t="s">
        <v>276</v>
      </c>
    </row>
    <row r="91" spans="1:1025" ht="15" customHeight="1">
      <c r="A91" s="578"/>
      <c r="B91" s="18"/>
      <c r="C91" s="18"/>
      <c r="D91" s="547" t="s">
        <v>872</v>
      </c>
      <c r="E91" s="547" t="s">
        <v>872</v>
      </c>
      <c r="F91" s="558" t="s">
        <v>876</v>
      </c>
      <c r="G91" s="547">
        <v>325</v>
      </c>
      <c r="H91" s="549" t="s">
        <v>870</v>
      </c>
      <c r="I91" s="550" t="s">
        <v>871</v>
      </c>
    </row>
    <row r="92" spans="1:1025" ht="15" customHeight="1" thickBot="1">
      <c r="A92" s="578"/>
      <c r="B92" s="73"/>
      <c r="C92" s="73" t="s">
        <v>1164</v>
      </c>
      <c r="D92" s="572" t="s">
        <v>931</v>
      </c>
      <c r="E92" s="572" t="s">
        <v>931</v>
      </c>
      <c r="F92" s="576" t="s">
        <v>1212</v>
      </c>
      <c r="G92" s="348">
        <v>328</v>
      </c>
      <c r="H92" s="399" t="s">
        <v>926</v>
      </c>
      <c r="I92" s="400" t="s">
        <v>930</v>
      </c>
      <c r="J92" s="85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  <c r="BK92" s="86"/>
      <c r="BL92" s="86"/>
      <c r="BM92" s="86"/>
      <c r="BN92" s="86"/>
      <c r="BO92" s="86"/>
      <c r="BP92" s="86"/>
      <c r="BQ92" s="86"/>
      <c r="BR92" s="86"/>
      <c r="BS92" s="86"/>
      <c r="BT92" s="86"/>
      <c r="BU92" s="86"/>
      <c r="BV92" s="86"/>
      <c r="BW92" s="86"/>
      <c r="BX92" s="86"/>
      <c r="BY92" s="86"/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6"/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6"/>
      <c r="DC92" s="86"/>
      <c r="DD92" s="86"/>
      <c r="DE92" s="86"/>
      <c r="DF92" s="86"/>
      <c r="DG92" s="86"/>
      <c r="DH92" s="86"/>
      <c r="DI92" s="86"/>
      <c r="DJ92" s="86"/>
      <c r="DK92" s="86"/>
      <c r="DL92" s="86"/>
      <c r="DM92" s="86"/>
      <c r="DN92" s="86"/>
      <c r="DO92" s="86"/>
      <c r="DP92" s="86"/>
      <c r="DQ92" s="86"/>
      <c r="DR92" s="86"/>
      <c r="DS92" s="86"/>
      <c r="DT92" s="86"/>
      <c r="DU92" s="86"/>
      <c r="DV92" s="86"/>
      <c r="DW92" s="86"/>
      <c r="DX92" s="86"/>
      <c r="DY92" s="86"/>
      <c r="DZ92" s="86"/>
      <c r="EA92" s="86"/>
      <c r="EB92" s="86"/>
      <c r="EC92" s="86"/>
      <c r="ED92" s="86"/>
      <c r="EE92" s="86"/>
      <c r="EF92" s="86"/>
      <c r="EG92" s="86"/>
      <c r="EH92" s="86"/>
      <c r="EI92" s="86"/>
      <c r="EJ92" s="86"/>
      <c r="EK92" s="86"/>
      <c r="EL92" s="86"/>
      <c r="EM92" s="86"/>
      <c r="EN92" s="86"/>
      <c r="EO92" s="86"/>
      <c r="EP92" s="86"/>
      <c r="EQ92" s="86"/>
      <c r="ER92" s="86"/>
      <c r="ES92" s="86"/>
      <c r="ET92" s="86"/>
      <c r="EU92" s="86"/>
      <c r="EV92" s="86"/>
      <c r="EW92" s="86"/>
      <c r="EX92" s="86"/>
      <c r="EY92" s="86"/>
      <c r="EZ92" s="86"/>
      <c r="FA92" s="86"/>
      <c r="FB92" s="86"/>
      <c r="FC92" s="86"/>
      <c r="FD92" s="86"/>
      <c r="FE92" s="86"/>
      <c r="FF92" s="86"/>
      <c r="FG92" s="86"/>
      <c r="FH92" s="86"/>
      <c r="FI92" s="86"/>
      <c r="FJ92" s="86"/>
      <c r="FK92" s="86"/>
      <c r="FL92" s="86"/>
      <c r="FM92" s="86"/>
      <c r="FN92" s="86"/>
      <c r="FO92" s="86"/>
      <c r="FP92" s="86"/>
      <c r="FQ92" s="86"/>
      <c r="FR92" s="86"/>
      <c r="FS92" s="86"/>
      <c r="FT92" s="86"/>
      <c r="FU92" s="86"/>
      <c r="FV92" s="86"/>
      <c r="FW92" s="86"/>
      <c r="FX92" s="86"/>
      <c r="FY92" s="86"/>
      <c r="FZ92" s="86"/>
      <c r="GA92" s="86"/>
      <c r="GB92" s="86"/>
      <c r="GC92" s="86"/>
      <c r="GD92" s="86"/>
      <c r="GE92" s="86"/>
      <c r="GF92" s="86"/>
      <c r="GG92" s="86"/>
      <c r="GH92" s="86"/>
      <c r="GI92" s="86"/>
      <c r="GJ92" s="86"/>
      <c r="GK92" s="86"/>
      <c r="GL92" s="86"/>
      <c r="GM92" s="86"/>
      <c r="GN92" s="86"/>
      <c r="GO92" s="86"/>
      <c r="GP92" s="86"/>
      <c r="GQ92" s="86"/>
      <c r="GR92" s="86"/>
      <c r="GS92" s="86"/>
      <c r="GT92" s="86"/>
      <c r="GU92" s="86"/>
      <c r="GV92" s="86"/>
      <c r="GW92" s="86"/>
      <c r="GX92" s="86"/>
      <c r="GY92" s="86"/>
      <c r="GZ92" s="86"/>
      <c r="HA92" s="86"/>
      <c r="HB92" s="86"/>
      <c r="HC92" s="86"/>
      <c r="HD92" s="86"/>
      <c r="HE92" s="86"/>
      <c r="HF92" s="86"/>
      <c r="HG92" s="86"/>
      <c r="HH92" s="86"/>
      <c r="HI92" s="86"/>
      <c r="HJ92" s="86"/>
      <c r="HK92" s="86"/>
      <c r="HL92" s="86"/>
      <c r="HM92" s="86"/>
      <c r="HN92" s="86"/>
      <c r="HO92" s="86"/>
      <c r="HP92" s="86"/>
      <c r="HQ92" s="86"/>
      <c r="HR92" s="86"/>
      <c r="HS92" s="86"/>
      <c r="HT92" s="86"/>
      <c r="HU92" s="86"/>
      <c r="HV92" s="86"/>
      <c r="HW92" s="86"/>
      <c r="HX92" s="86"/>
      <c r="HY92" s="86"/>
      <c r="HZ92" s="86"/>
      <c r="IA92" s="86"/>
      <c r="IB92" s="86"/>
      <c r="IC92" s="86"/>
      <c r="ID92" s="86"/>
      <c r="IE92" s="86"/>
      <c r="IF92" s="86"/>
      <c r="IG92" s="86"/>
      <c r="IH92" s="86"/>
      <c r="II92" s="86"/>
      <c r="IJ92" s="86"/>
      <c r="IK92" s="86"/>
      <c r="IL92" s="86"/>
      <c r="IM92" s="86"/>
      <c r="IN92" s="86"/>
      <c r="IO92" s="86"/>
      <c r="IP92" s="86"/>
      <c r="IQ92" s="86"/>
      <c r="IR92" s="86"/>
      <c r="IS92" s="86"/>
      <c r="IT92" s="86"/>
      <c r="IU92" s="86"/>
      <c r="IV92" s="86"/>
      <c r="IW92" s="86"/>
      <c r="IX92" s="86"/>
      <c r="IY92" s="86"/>
      <c r="IZ92" s="86"/>
      <c r="JA92" s="86"/>
      <c r="JB92" s="86"/>
      <c r="JC92" s="86"/>
      <c r="JD92" s="86"/>
      <c r="JE92" s="86"/>
      <c r="JF92" s="86"/>
      <c r="JG92" s="86"/>
      <c r="JH92" s="86"/>
      <c r="JI92" s="86"/>
      <c r="JJ92" s="86"/>
      <c r="JK92" s="86"/>
      <c r="JL92" s="86"/>
      <c r="JM92" s="86"/>
      <c r="JN92" s="86"/>
      <c r="JO92" s="86"/>
      <c r="JP92" s="86"/>
      <c r="JQ92" s="86"/>
      <c r="JR92" s="86"/>
      <c r="JS92" s="86"/>
      <c r="JT92" s="86"/>
      <c r="JU92" s="86"/>
      <c r="JV92" s="86"/>
      <c r="JW92" s="86"/>
      <c r="JX92" s="86"/>
      <c r="JY92" s="86"/>
      <c r="JZ92" s="86"/>
      <c r="KA92" s="86"/>
      <c r="KB92" s="86"/>
      <c r="KC92" s="86"/>
      <c r="KD92" s="86"/>
      <c r="KE92" s="86"/>
      <c r="KF92" s="86"/>
      <c r="KG92" s="86"/>
      <c r="KH92" s="86"/>
      <c r="KI92" s="86"/>
      <c r="KJ92" s="86"/>
      <c r="KK92" s="86"/>
      <c r="KL92" s="86"/>
      <c r="KM92" s="86"/>
      <c r="KN92" s="86"/>
      <c r="KO92" s="86"/>
      <c r="KP92" s="86"/>
      <c r="KQ92" s="86"/>
      <c r="KR92" s="86"/>
      <c r="KS92" s="86"/>
      <c r="KT92" s="86"/>
      <c r="KU92" s="86"/>
      <c r="KV92" s="86"/>
      <c r="KW92" s="86"/>
      <c r="KX92" s="86"/>
      <c r="KY92" s="86"/>
      <c r="KZ92" s="86"/>
      <c r="LA92" s="86"/>
      <c r="LB92" s="86"/>
      <c r="LC92" s="86"/>
      <c r="LD92" s="86"/>
      <c r="LE92" s="86"/>
      <c r="LF92" s="86"/>
      <c r="LG92" s="86"/>
      <c r="LH92" s="86"/>
      <c r="LI92" s="86"/>
      <c r="LJ92" s="86"/>
      <c r="LK92" s="86"/>
      <c r="LL92" s="86"/>
      <c r="LM92" s="86"/>
      <c r="LN92" s="86"/>
      <c r="LO92" s="86"/>
      <c r="LP92" s="86"/>
      <c r="LQ92" s="86"/>
      <c r="LR92" s="86"/>
      <c r="LS92" s="86"/>
      <c r="LT92" s="86"/>
      <c r="LU92" s="86"/>
      <c r="LV92" s="86"/>
      <c r="LW92" s="86"/>
      <c r="LX92" s="86"/>
      <c r="LY92" s="86"/>
      <c r="LZ92" s="86"/>
      <c r="MA92" s="86"/>
      <c r="MB92" s="86"/>
      <c r="MC92" s="86"/>
      <c r="MD92" s="86"/>
      <c r="ME92" s="86"/>
      <c r="MF92" s="86"/>
      <c r="MG92" s="86"/>
      <c r="MH92" s="86"/>
      <c r="MI92" s="86"/>
      <c r="MJ92" s="86"/>
      <c r="MK92" s="86"/>
      <c r="ML92" s="86"/>
      <c r="MM92" s="86"/>
      <c r="MN92" s="86"/>
      <c r="MO92" s="86"/>
      <c r="MP92" s="86"/>
      <c r="MQ92" s="86"/>
      <c r="MR92" s="86"/>
      <c r="MS92" s="86"/>
      <c r="MT92" s="86"/>
      <c r="MU92" s="86"/>
      <c r="MV92" s="86"/>
      <c r="MW92" s="86"/>
      <c r="MX92" s="86"/>
      <c r="MY92" s="86"/>
      <c r="MZ92" s="86"/>
      <c r="NA92" s="86"/>
      <c r="NB92" s="86"/>
      <c r="NC92" s="86"/>
      <c r="ND92" s="86"/>
      <c r="NE92" s="86"/>
      <c r="NF92" s="86"/>
      <c r="NG92" s="86"/>
      <c r="NH92" s="86"/>
      <c r="NI92" s="86"/>
      <c r="NJ92" s="86"/>
      <c r="NK92" s="86"/>
      <c r="NL92" s="86"/>
      <c r="NM92" s="86"/>
      <c r="NN92" s="86"/>
      <c r="NO92" s="86"/>
      <c r="NP92" s="86"/>
      <c r="NQ92" s="86"/>
      <c r="NR92" s="86"/>
      <c r="NS92" s="86"/>
      <c r="NT92" s="86"/>
      <c r="NU92" s="86"/>
      <c r="NV92" s="86"/>
      <c r="NW92" s="86"/>
      <c r="NX92" s="86"/>
      <c r="NY92" s="86"/>
      <c r="NZ92" s="86"/>
      <c r="OA92" s="86"/>
      <c r="OB92" s="86"/>
      <c r="OC92" s="86"/>
      <c r="OD92" s="86"/>
      <c r="OE92" s="86"/>
      <c r="OF92" s="86"/>
      <c r="OG92" s="86"/>
      <c r="OH92" s="86"/>
      <c r="OI92" s="86"/>
      <c r="OJ92" s="86"/>
      <c r="OK92" s="86"/>
      <c r="OL92" s="86"/>
      <c r="OM92" s="86"/>
      <c r="ON92" s="86"/>
      <c r="OO92" s="86"/>
      <c r="OP92" s="86"/>
      <c r="OQ92" s="86"/>
      <c r="OR92" s="86"/>
      <c r="OS92" s="86"/>
      <c r="OT92" s="86"/>
      <c r="OU92" s="86"/>
      <c r="OV92" s="86"/>
      <c r="OW92" s="86"/>
      <c r="OX92" s="86"/>
      <c r="OY92" s="86"/>
      <c r="OZ92" s="86"/>
      <c r="PA92" s="86"/>
      <c r="PB92" s="86"/>
      <c r="PC92" s="86"/>
      <c r="PD92" s="86"/>
      <c r="PE92" s="86"/>
      <c r="PF92" s="86"/>
      <c r="PG92" s="86"/>
      <c r="PH92" s="86"/>
      <c r="PI92" s="86"/>
      <c r="PJ92" s="86"/>
      <c r="PK92" s="86"/>
      <c r="PL92" s="86"/>
      <c r="PM92" s="86"/>
      <c r="PN92" s="86"/>
      <c r="PO92" s="86"/>
      <c r="PP92" s="86"/>
      <c r="PQ92" s="86"/>
      <c r="PR92" s="86"/>
      <c r="PS92" s="86"/>
      <c r="PT92" s="86"/>
      <c r="PU92" s="86"/>
      <c r="PV92" s="86"/>
      <c r="PW92" s="86"/>
      <c r="PX92" s="86"/>
      <c r="PY92" s="86"/>
      <c r="PZ92" s="86"/>
      <c r="QA92" s="86"/>
      <c r="QB92" s="86"/>
      <c r="QC92" s="86"/>
      <c r="QD92" s="86"/>
      <c r="QE92" s="86"/>
      <c r="QF92" s="86"/>
      <c r="QG92" s="86"/>
      <c r="QH92" s="86"/>
      <c r="QI92" s="86"/>
      <c r="QJ92" s="86"/>
      <c r="QK92" s="86"/>
      <c r="QL92" s="86"/>
      <c r="QM92" s="86"/>
      <c r="QN92" s="86"/>
      <c r="QO92" s="86"/>
      <c r="QP92" s="86"/>
      <c r="QQ92" s="86"/>
      <c r="QR92" s="86"/>
      <c r="QS92" s="86"/>
      <c r="QT92" s="86"/>
      <c r="QU92" s="86"/>
      <c r="QV92" s="86"/>
      <c r="QW92" s="86"/>
      <c r="QX92" s="86"/>
      <c r="QY92" s="86"/>
      <c r="QZ92" s="86"/>
      <c r="RA92" s="86"/>
      <c r="RB92" s="86"/>
      <c r="RC92" s="86"/>
      <c r="RD92" s="86"/>
      <c r="RE92" s="86"/>
      <c r="RF92" s="86"/>
      <c r="RG92" s="86"/>
      <c r="RH92" s="86"/>
      <c r="RI92" s="86"/>
      <c r="RJ92" s="86"/>
      <c r="RK92" s="86"/>
      <c r="RL92" s="86"/>
      <c r="RM92" s="86"/>
      <c r="RN92" s="86"/>
      <c r="RO92" s="86"/>
      <c r="RP92" s="86"/>
      <c r="RQ92" s="86"/>
      <c r="RR92" s="86"/>
      <c r="RS92" s="86"/>
      <c r="RT92" s="86"/>
      <c r="RU92" s="86"/>
      <c r="RV92" s="86"/>
      <c r="RW92" s="86"/>
      <c r="RX92" s="86"/>
      <c r="RY92" s="86"/>
      <c r="RZ92" s="86"/>
      <c r="SA92" s="86"/>
      <c r="SB92" s="86"/>
      <c r="SC92" s="86"/>
      <c r="SD92" s="86"/>
      <c r="SE92" s="86"/>
      <c r="SF92" s="86"/>
      <c r="SG92" s="86"/>
      <c r="SH92" s="86"/>
      <c r="SI92" s="86"/>
      <c r="SJ92" s="86"/>
      <c r="SK92" s="86"/>
      <c r="SL92" s="86"/>
      <c r="SM92" s="86"/>
      <c r="SN92" s="86"/>
      <c r="SO92" s="86"/>
      <c r="SP92" s="86"/>
      <c r="SQ92" s="86"/>
      <c r="SR92" s="86"/>
      <c r="SS92" s="86"/>
      <c r="ST92" s="86"/>
      <c r="SU92" s="86"/>
      <c r="SV92" s="86"/>
      <c r="SW92" s="86"/>
      <c r="SX92" s="86"/>
      <c r="SY92" s="86"/>
      <c r="SZ92" s="86"/>
      <c r="TA92" s="86"/>
      <c r="TB92" s="86"/>
      <c r="TC92" s="86"/>
      <c r="TD92" s="86"/>
      <c r="TE92" s="86"/>
      <c r="TF92" s="86"/>
      <c r="TG92" s="86"/>
      <c r="TH92" s="86"/>
      <c r="TI92" s="86"/>
      <c r="TJ92" s="86"/>
      <c r="TK92" s="86"/>
      <c r="TL92" s="86"/>
      <c r="TM92" s="86"/>
      <c r="TN92" s="86"/>
      <c r="TO92" s="86"/>
      <c r="TP92" s="86"/>
      <c r="TQ92" s="86"/>
      <c r="TR92" s="86"/>
      <c r="TS92" s="86"/>
      <c r="TT92" s="86"/>
      <c r="TU92" s="86"/>
      <c r="TV92" s="86"/>
      <c r="TW92" s="86"/>
      <c r="TX92" s="86"/>
      <c r="TY92" s="86"/>
      <c r="TZ92" s="86"/>
      <c r="UA92" s="86"/>
      <c r="UB92" s="86"/>
      <c r="UC92" s="86"/>
      <c r="UD92" s="86"/>
      <c r="UE92" s="86"/>
      <c r="UF92" s="86"/>
      <c r="UG92" s="86"/>
      <c r="UH92" s="86"/>
      <c r="UI92" s="86"/>
      <c r="UJ92" s="86"/>
      <c r="UK92" s="86"/>
      <c r="UL92" s="86"/>
      <c r="UM92" s="86"/>
      <c r="UN92" s="86"/>
      <c r="UO92" s="86"/>
      <c r="UP92" s="86"/>
      <c r="UQ92" s="86"/>
      <c r="UR92" s="86"/>
      <c r="US92" s="86"/>
      <c r="UT92" s="86"/>
      <c r="UU92" s="86"/>
      <c r="UV92" s="86"/>
      <c r="UW92" s="86"/>
      <c r="UX92" s="86"/>
      <c r="UY92" s="86"/>
      <c r="UZ92" s="86"/>
      <c r="VA92" s="86"/>
      <c r="VB92" s="86"/>
      <c r="VC92" s="86"/>
      <c r="VD92" s="86"/>
      <c r="VE92" s="86"/>
      <c r="VF92" s="86"/>
      <c r="VG92" s="86"/>
      <c r="VH92" s="86"/>
      <c r="VI92" s="86"/>
      <c r="VJ92" s="86"/>
      <c r="VK92" s="86"/>
      <c r="VL92" s="86"/>
      <c r="VM92" s="86"/>
      <c r="VN92" s="86"/>
      <c r="VO92" s="86"/>
      <c r="VP92" s="86"/>
      <c r="VQ92" s="86"/>
      <c r="VR92" s="86"/>
      <c r="VS92" s="86"/>
      <c r="VT92" s="86"/>
      <c r="VU92" s="86"/>
      <c r="VV92" s="86"/>
      <c r="VW92" s="86"/>
      <c r="VX92" s="86"/>
      <c r="VY92" s="86"/>
      <c r="VZ92" s="86"/>
      <c r="WA92" s="86"/>
      <c r="WB92" s="86"/>
      <c r="WC92" s="86"/>
      <c r="WD92" s="86"/>
      <c r="WE92" s="86"/>
      <c r="WF92" s="86"/>
      <c r="WG92" s="86"/>
      <c r="WH92" s="86"/>
      <c r="WI92" s="86"/>
      <c r="WJ92" s="86"/>
      <c r="WK92" s="86"/>
      <c r="WL92" s="86"/>
      <c r="WM92" s="86"/>
      <c r="WN92" s="86"/>
      <c r="WO92" s="86"/>
      <c r="WP92" s="86"/>
      <c r="WQ92" s="86"/>
      <c r="WR92" s="86"/>
      <c r="WS92" s="86"/>
      <c r="WT92" s="86"/>
      <c r="WU92" s="86"/>
      <c r="WV92" s="86"/>
      <c r="WW92" s="86"/>
      <c r="WX92" s="86"/>
      <c r="WY92" s="86"/>
      <c r="WZ92" s="86"/>
      <c r="XA92" s="86"/>
      <c r="XB92" s="86"/>
      <c r="XC92" s="86"/>
      <c r="XD92" s="86"/>
      <c r="XE92" s="86"/>
      <c r="XF92" s="86"/>
      <c r="XG92" s="86"/>
      <c r="XH92" s="86"/>
      <c r="XI92" s="86"/>
      <c r="XJ92" s="86"/>
      <c r="XK92" s="86"/>
      <c r="XL92" s="86"/>
      <c r="XM92" s="86"/>
      <c r="XN92" s="86"/>
      <c r="XO92" s="86"/>
      <c r="XP92" s="86"/>
      <c r="XQ92" s="86"/>
      <c r="XR92" s="86"/>
      <c r="XS92" s="86"/>
      <c r="XT92" s="86"/>
      <c r="XU92" s="86"/>
      <c r="XV92" s="86"/>
      <c r="XW92" s="86"/>
      <c r="XX92" s="86"/>
      <c r="XY92" s="86"/>
      <c r="XZ92" s="86"/>
      <c r="YA92" s="86"/>
      <c r="YB92" s="86"/>
      <c r="YC92" s="86"/>
      <c r="YD92" s="86"/>
      <c r="YE92" s="86"/>
      <c r="YF92" s="86"/>
      <c r="YG92" s="86"/>
      <c r="YH92" s="86"/>
      <c r="YI92" s="86"/>
      <c r="YJ92" s="86"/>
      <c r="YK92" s="86"/>
      <c r="YL92" s="86"/>
      <c r="YM92" s="86"/>
      <c r="YN92" s="86"/>
      <c r="YO92" s="86"/>
      <c r="YP92" s="86"/>
      <c r="YQ92" s="86"/>
      <c r="YR92" s="86"/>
      <c r="YS92" s="86"/>
      <c r="YT92" s="86"/>
      <c r="YU92" s="86"/>
      <c r="YV92" s="86"/>
      <c r="YW92" s="86"/>
      <c r="YX92" s="86"/>
      <c r="YY92" s="86"/>
      <c r="YZ92" s="86"/>
      <c r="ZA92" s="86"/>
      <c r="ZB92" s="86"/>
      <c r="ZC92" s="86"/>
      <c r="ZD92" s="86"/>
      <c r="ZE92" s="86"/>
      <c r="ZF92" s="86"/>
      <c r="ZG92" s="86"/>
      <c r="ZH92" s="86"/>
      <c r="ZI92" s="86"/>
      <c r="ZJ92" s="86"/>
      <c r="ZK92" s="86"/>
      <c r="ZL92" s="86"/>
      <c r="ZM92" s="86"/>
      <c r="ZN92" s="86"/>
      <c r="ZO92" s="86"/>
      <c r="ZP92" s="86"/>
      <c r="ZQ92" s="86"/>
      <c r="ZR92" s="86"/>
      <c r="ZS92" s="86"/>
      <c r="ZT92" s="86"/>
      <c r="ZU92" s="86"/>
      <c r="ZV92" s="86"/>
      <c r="ZW92" s="86"/>
      <c r="ZX92" s="86"/>
      <c r="ZY92" s="86"/>
      <c r="ZZ92" s="86"/>
      <c r="AAA92" s="86"/>
      <c r="AAB92" s="86"/>
      <c r="AAC92" s="86"/>
      <c r="AAD92" s="86"/>
      <c r="AAE92" s="86"/>
      <c r="AAF92" s="86"/>
      <c r="AAG92" s="86"/>
      <c r="AAH92" s="86"/>
      <c r="AAI92" s="86"/>
      <c r="AAJ92" s="86"/>
      <c r="AAK92" s="86"/>
      <c r="AAL92" s="86"/>
      <c r="AAM92" s="86"/>
      <c r="AAN92" s="86"/>
      <c r="AAO92" s="86"/>
      <c r="AAP92" s="86"/>
      <c r="AAQ92" s="86"/>
      <c r="AAR92" s="86"/>
      <c r="AAS92" s="86"/>
      <c r="AAT92" s="86"/>
      <c r="AAU92" s="86"/>
      <c r="AAV92" s="86"/>
      <c r="AAW92" s="86"/>
      <c r="AAX92" s="86"/>
      <c r="AAY92" s="86"/>
      <c r="AAZ92" s="86"/>
      <c r="ABA92" s="86"/>
      <c r="ABB92" s="86"/>
      <c r="ABC92" s="86"/>
      <c r="ABD92" s="86"/>
      <c r="ABE92" s="86"/>
      <c r="ABF92" s="86"/>
      <c r="ABG92" s="86"/>
      <c r="ABH92" s="86"/>
      <c r="ABI92" s="86"/>
      <c r="ABJ92" s="86"/>
      <c r="ABK92" s="86"/>
      <c r="ABL92" s="86"/>
      <c r="ABM92" s="86"/>
      <c r="ABN92" s="86"/>
      <c r="ABO92" s="86"/>
      <c r="ABP92" s="86"/>
      <c r="ABQ92" s="86"/>
      <c r="ABR92" s="86"/>
      <c r="ABS92" s="86"/>
      <c r="ABT92" s="86"/>
      <c r="ABU92" s="86"/>
      <c r="ABV92" s="86"/>
      <c r="ABW92" s="86"/>
      <c r="ABX92" s="86"/>
      <c r="ABY92" s="86"/>
      <c r="ABZ92" s="86"/>
      <c r="ACA92" s="86"/>
      <c r="ACB92" s="86"/>
      <c r="ACC92" s="86"/>
      <c r="ACD92" s="86"/>
      <c r="ACE92" s="86"/>
      <c r="ACF92" s="86"/>
      <c r="ACG92" s="86"/>
      <c r="ACH92" s="86"/>
      <c r="ACI92" s="86"/>
      <c r="ACJ92" s="86"/>
      <c r="ACK92" s="86"/>
      <c r="ACL92" s="86"/>
      <c r="ACM92" s="86"/>
      <c r="ACN92" s="86"/>
      <c r="ACO92" s="86"/>
      <c r="ACP92" s="86"/>
      <c r="ACQ92" s="86"/>
      <c r="ACR92" s="86"/>
      <c r="ACS92" s="86"/>
      <c r="ACT92" s="86"/>
      <c r="ACU92" s="86"/>
      <c r="ACV92" s="86"/>
      <c r="ACW92" s="86"/>
      <c r="ACX92" s="86"/>
      <c r="ACY92" s="86"/>
      <c r="ACZ92" s="86"/>
      <c r="ADA92" s="86"/>
      <c r="ADB92" s="86"/>
      <c r="ADC92" s="86"/>
      <c r="ADD92" s="86"/>
      <c r="ADE92" s="86"/>
      <c r="ADF92" s="86"/>
      <c r="ADG92" s="86"/>
      <c r="ADH92" s="86"/>
      <c r="ADI92" s="86"/>
      <c r="ADJ92" s="86"/>
      <c r="ADK92" s="86"/>
      <c r="ADL92" s="86"/>
      <c r="ADM92" s="86"/>
      <c r="ADN92" s="86"/>
      <c r="ADO92" s="86"/>
      <c r="ADP92" s="86"/>
      <c r="ADQ92" s="86"/>
      <c r="ADR92" s="86"/>
      <c r="ADS92" s="86"/>
      <c r="ADT92" s="86"/>
      <c r="ADU92" s="86"/>
      <c r="ADV92" s="86"/>
      <c r="ADW92" s="86"/>
      <c r="ADX92" s="86"/>
      <c r="ADY92" s="86"/>
      <c r="ADZ92" s="86"/>
      <c r="AEA92" s="86"/>
      <c r="AEB92" s="86"/>
      <c r="AEC92" s="86"/>
      <c r="AED92" s="86"/>
      <c r="AEE92" s="86"/>
      <c r="AEF92" s="86"/>
      <c r="AEG92" s="86"/>
      <c r="AEH92" s="86"/>
      <c r="AEI92" s="86"/>
      <c r="AEJ92" s="86"/>
      <c r="AEK92" s="86"/>
      <c r="AEL92" s="86"/>
      <c r="AEM92" s="86"/>
      <c r="AEN92" s="86"/>
      <c r="AEO92" s="86"/>
      <c r="AEP92" s="86"/>
      <c r="AEQ92" s="86"/>
      <c r="AER92" s="86"/>
      <c r="AES92" s="86"/>
      <c r="AET92" s="86"/>
      <c r="AEU92" s="86"/>
      <c r="AEV92" s="86"/>
      <c r="AEW92" s="86"/>
      <c r="AEX92" s="86"/>
      <c r="AEY92" s="86"/>
      <c r="AEZ92" s="86"/>
      <c r="AFA92" s="86"/>
      <c r="AFB92" s="86"/>
      <c r="AFC92" s="86"/>
      <c r="AFD92" s="86"/>
      <c r="AFE92" s="86"/>
      <c r="AFF92" s="86"/>
      <c r="AFG92" s="86"/>
      <c r="AFH92" s="86"/>
      <c r="AFI92" s="86"/>
      <c r="AFJ92" s="86"/>
      <c r="AFK92" s="86"/>
      <c r="AFL92" s="86"/>
      <c r="AFM92" s="86"/>
      <c r="AFN92" s="86"/>
      <c r="AFO92" s="86"/>
      <c r="AFP92" s="86"/>
      <c r="AFQ92" s="86"/>
      <c r="AFR92" s="86"/>
      <c r="AFS92" s="86"/>
      <c r="AFT92" s="86"/>
      <c r="AFU92" s="86"/>
      <c r="AFV92" s="86"/>
      <c r="AFW92" s="86"/>
      <c r="AFX92" s="86"/>
      <c r="AFY92" s="86"/>
      <c r="AFZ92" s="86"/>
      <c r="AGA92" s="86"/>
      <c r="AGB92" s="86"/>
      <c r="AGC92" s="86"/>
      <c r="AGD92" s="86"/>
      <c r="AGE92" s="86"/>
      <c r="AGF92" s="86"/>
      <c r="AGG92" s="86"/>
      <c r="AGH92" s="86"/>
      <c r="AGI92" s="86"/>
      <c r="AGJ92" s="86"/>
      <c r="AGK92" s="86"/>
      <c r="AGL92" s="86"/>
      <c r="AGM92" s="86"/>
      <c r="AGN92" s="86"/>
      <c r="AGO92" s="86"/>
      <c r="AGP92" s="86"/>
      <c r="AGQ92" s="86"/>
      <c r="AGR92" s="86"/>
      <c r="AGS92" s="86"/>
      <c r="AGT92" s="86"/>
      <c r="AGU92" s="86"/>
      <c r="AGV92" s="86"/>
      <c r="AGW92" s="86"/>
      <c r="AGX92" s="86"/>
      <c r="AGY92" s="86"/>
      <c r="AGZ92" s="86"/>
      <c r="AHA92" s="86"/>
      <c r="AHB92" s="86"/>
      <c r="AHC92" s="86"/>
      <c r="AHD92" s="86"/>
      <c r="AHE92" s="86"/>
      <c r="AHF92" s="86"/>
      <c r="AHG92" s="86"/>
      <c r="AHH92" s="86"/>
      <c r="AHI92" s="86"/>
      <c r="AHJ92" s="86"/>
      <c r="AHK92" s="86"/>
      <c r="AHL92" s="86"/>
      <c r="AHM92" s="86"/>
      <c r="AHN92" s="86"/>
      <c r="AHO92" s="86"/>
      <c r="AHP92" s="86"/>
      <c r="AHQ92" s="86"/>
      <c r="AHR92" s="86"/>
      <c r="AHS92" s="86"/>
      <c r="AHT92" s="86"/>
      <c r="AHU92" s="86"/>
      <c r="AHV92" s="86"/>
      <c r="AHW92" s="86"/>
      <c r="AHX92" s="86"/>
      <c r="AHY92" s="86"/>
      <c r="AHZ92" s="86"/>
      <c r="AIA92" s="86"/>
      <c r="AIB92" s="86"/>
      <c r="AIC92" s="86"/>
      <c r="AID92" s="86"/>
      <c r="AIE92" s="86"/>
      <c r="AIF92" s="86"/>
      <c r="AIG92" s="86"/>
      <c r="AIH92" s="86"/>
      <c r="AII92" s="86"/>
      <c r="AIJ92" s="86"/>
      <c r="AIK92" s="86"/>
      <c r="AIL92" s="86"/>
      <c r="AIM92" s="86"/>
      <c r="AIN92" s="86"/>
      <c r="AIO92" s="86"/>
      <c r="AIP92" s="86"/>
      <c r="AIQ92" s="86"/>
      <c r="AIR92" s="86"/>
      <c r="AIS92" s="86"/>
      <c r="AIT92" s="86"/>
      <c r="AIU92" s="86"/>
      <c r="AIV92" s="86"/>
      <c r="AIW92" s="86"/>
      <c r="AIX92" s="86"/>
      <c r="AIY92" s="86"/>
      <c r="AIZ92" s="86"/>
      <c r="AJA92" s="86"/>
      <c r="AJB92" s="86"/>
      <c r="AJC92" s="86"/>
      <c r="AJD92" s="86"/>
      <c r="AJE92" s="86"/>
      <c r="AJF92" s="86"/>
      <c r="AJG92" s="86"/>
      <c r="AJH92" s="86"/>
      <c r="AJI92" s="86"/>
      <c r="AJJ92" s="86"/>
      <c r="AJK92" s="86"/>
      <c r="AJL92" s="86"/>
      <c r="AJM92" s="86"/>
      <c r="AJN92" s="86"/>
      <c r="AJO92" s="86"/>
      <c r="AJP92" s="86"/>
      <c r="AJQ92" s="86"/>
      <c r="AJR92" s="86"/>
      <c r="AJS92" s="86"/>
      <c r="AJT92" s="86"/>
      <c r="AJU92" s="86"/>
      <c r="AJV92" s="86"/>
      <c r="AJW92" s="86"/>
      <c r="AJX92" s="86"/>
      <c r="AJY92" s="86"/>
      <c r="AJZ92" s="86"/>
      <c r="AKA92" s="86"/>
      <c r="AKB92" s="86"/>
      <c r="AKC92" s="86"/>
      <c r="AKD92" s="86"/>
      <c r="AKE92" s="86"/>
      <c r="AKF92" s="86"/>
      <c r="AKG92" s="86"/>
      <c r="AKH92" s="86"/>
      <c r="AKI92" s="86"/>
      <c r="AKJ92" s="86"/>
      <c r="AKK92" s="86"/>
      <c r="AKL92" s="86"/>
      <c r="AKM92" s="86"/>
      <c r="AKN92" s="86"/>
      <c r="AKO92" s="86"/>
      <c r="AKP92" s="86"/>
      <c r="AKQ92" s="86"/>
      <c r="AKR92" s="86"/>
      <c r="AKS92" s="86"/>
      <c r="AKT92" s="86"/>
      <c r="AKU92" s="86"/>
      <c r="AKV92" s="86"/>
      <c r="AKW92" s="86"/>
      <c r="AKX92" s="86"/>
      <c r="AKY92" s="86"/>
      <c r="AKZ92" s="86"/>
      <c r="ALA92" s="86"/>
      <c r="ALB92" s="86"/>
      <c r="ALC92" s="86"/>
      <c r="ALD92" s="86"/>
      <c r="ALE92" s="86"/>
      <c r="ALF92" s="86"/>
      <c r="ALG92" s="86"/>
      <c r="ALH92" s="86"/>
      <c r="ALI92" s="86"/>
      <c r="ALJ92" s="86"/>
      <c r="ALK92" s="86"/>
      <c r="ALL92" s="86"/>
      <c r="ALM92" s="86"/>
      <c r="ALN92" s="86"/>
      <c r="ALO92" s="86"/>
      <c r="ALP92" s="86"/>
      <c r="ALQ92" s="86"/>
      <c r="ALR92" s="86"/>
      <c r="ALS92" s="86"/>
      <c r="ALT92" s="86"/>
      <c r="ALU92" s="86"/>
      <c r="ALV92" s="86"/>
      <c r="ALW92" s="86"/>
      <c r="ALX92" s="86"/>
      <c r="ALY92" s="86"/>
      <c r="ALZ92" s="86"/>
      <c r="AMA92" s="86"/>
      <c r="AMB92" s="86"/>
      <c r="AMC92" s="86"/>
      <c r="AMD92" s="86"/>
      <c r="AME92" s="86"/>
      <c r="AMF92" s="86"/>
      <c r="AMG92" s="86"/>
      <c r="AMH92" s="86"/>
      <c r="AMI92" s="86"/>
      <c r="AMJ92" s="86"/>
      <c r="AMK92" s="86"/>
    </row>
    <row r="93" spans="1:1025" ht="15" customHeight="1" thickBot="1">
      <c r="A93" s="578"/>
      <c r="B93" s="73"/>
      <c r="C93" s="73" t="s">
        <v>1164</v>
      </c>
      <c r="D93" s="572" t="s">
        <v>931</v>
      </c>
      <c r="E93" s="572" t="s">
        <v>931</v>
      </c>
      <c r="F93" s="576" t="s">
        <v>1228</v>
      </c>
      <c r="G93" s="348">
        <v>329</v>
      </c>
      <c r="H93" s="399" t="s">
        <v>927</v>
      </c>
      <c r="I93" s="400" t="s">
        <v>930</v>
      </c>
      <c r="J93" s="85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/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  <c r="DE93" s="86"/>
      <c r="DF93" s="86"/>
      <c r="DG93" s="86"/>
      <c r="DH93" s="86"/>
      <c r="DI93" s="86"/>
      <c r="DJ93" s="86"/>
      <c r="DK93" s="86"/>
      <c r="DL93" s="86"/>
      <c r="DM93" s="86"/>
      <c r="DN93" s="86"/>
      <c r="DO93" s="86"/>
      <c r="DP93" s="86"/>
      <c r="DQ93" s="86"/>
      <c r="DR93" s="86"/>
      <c r="DS93" s="86"/>
      <c r="DT93" s="86"/>
      <c r="DU93" s="86"/>
      <c r="DV93" s="86"/>
      <c r="DW93" s="86"/>
      <c r="DX93" s="86"/>
      <c r="DY93" s="86"/>
      <c r="DZ93" s="86"/>
      <c r="EA93" s="86"/>
      <c r="EB93" s="86"/>
      <c r="EC93" s="86"/>
      <c r="ED93" s="86"/>
      <c r="EE93" s="86"/>
      <c r="EF93" s="86"/>
      <c r="EG93" s="86"/>
      <c r="EH93" s="86"/>
      <c r="EI93" s="86"/>
      <c r="EJ93" s="86"/>
      <c r="EK93" s="86"/>
      <c r="EL93" s="86"/>
      <c r="EM93" s="86"/>
      <c r="EN93" s="86"/>
      <c r="EO93" s="86"/>
      <c r="EP93" s="86"/>
      <c r="EQ93" s="86"/>
      <c r="ER93" s="86"/>
      <c r="ES93" s="86"/>
      <c r="ET93" s="86"/>
      <c r="EU93" s="86"/>
      <c r="EV93" s="86"/>
      <c r="EW93" s="86"/>
      <c r="EX93" s="86"/>
      <c r="EY93" s="86"/>
      <c r="EZ93" s="86"/>
      <c r="FA93" s="86"/>
      <c r="FB93" s="86"/>
      <c r="FC93" s="86"/>
      <c r="FD93" s="86"/>
      <c r="FE93" s="86"/>
      <c r="FF93" s="86"/>
      <c r="FG93" s="86"/>
      <c r="FH93" s="86"/>
      <c r="FI93" s="86"/>
      <c r="FJ93" s="86"/>
      <c r="FK93" s="86"/>
      <c r="FL93" s="86"/>
      <c r="FM93" s="86"/>
      <c r="FN93" s="86"/>
      <c r="FO93" s="86"/>
      <c r="FP93" s="86"/>
      <c r="FQ93" s="86"/>
      <c r="FR93" s="86"/>
      <c r="FS93" s="86"/>
      <c r="FT93" s="86"/>
      <c r="FU93" s="86"/>
      <c r="FV93" s="86"/>
      <c r="FW93" s="86"/>
      <c r="FX93" s="86"/>
      <c r="FY93" s="86"/>
      <c r="FZ93" s="86"/>
      <c r="GA93" s="86"/>
      <c r="GB93" s="86"/>
      <c r="GC93" s="86"/>
      <c r="GD93" s="86"/>
      <c r="GE93" s="86"/>
      <c r="GF93" s="86"/>
      <c r="GG93" s="86"/>
      <c r="GH93" s="86"/>
      <c r="GI93" s="86"/>
      <c r="GJ93" s="86"/>
      <c r="GK93" s="86"/>
      <c r="GL93" s="86"/>
      <c r="GM93" s="86"/>
      <c r="GN93" s="86"/>
      <c r="GO93" s="86"/>
      <c r="GP93" s="86"/>
      <c r="GQ93" s="86"/>
      <c r="GR93" s="86"/>
      <c r="GS93" s="86"/>
      <c r="GT93" s="86"/>
      <c r="GU93" s="86"/>
      <c r="GV93" s="86"/>
      <c r="GW93" s="86"/>
      <c r="GX93" s="86"/>
      <c r="GY93" s="86"/>
      <c r="GZ93" s="86"/>
      <c r="HA93" s="86"/>
      <c r="HB93" s="86"/>
      <c r="HC93" s="86"/>
      <c r="HD93" s="86"/>
      <c r="HE93" s="86"/>
      <c r="HF93" s="86"/>
      <c r="HG93" s="86"/>
      <c r="HH93" s="86"/>
      <c r="HI93" s="86"/>
      <c r="HJ93" s="86"/>
      <c r="HK93" s="86"/>
      <c r="HL93" s="86"/>
      <c r="HM93" s="86"/>
      <c r="HN93" s="86"/>
      <c r="HO93" s="86"/>
      <c r="HP93" s="86"/>
      <c r="HQ93" s="86"/>
      <c r="HR93" s="86"/>
      <c r="HS93" s="86"/>
      <c r="HT93" s="86"/>
      <c r="HU93" s="86"/>
      <c r="HV93" s="86"/>
      <c r="HW93" s="86"/>
      <c r="HX93" s="86"/>
      <c r="HY93" s="86"/>
      <c r="HZ93" s="86"/>
      <c r="IA93" s="86"/>
      <c r="IB93" s="86"/>
      <c r="IC93" s="86"/>
      <c r="ID93" s="86"/>
      <c r="IE93" s="86"/>
      <c r="IF93" s="86"/>
      <c r="IG93" s="86"/>
      <c r="IH93" s="86"/>
      <c r="II93" s="86"/>
      <c r="IJ93" s="86"/>
      <c r="IK93" s="86"/>
      <c r="IL93" s="86"/>
      <c r="IM93" s="86"/>
      <c r="IN93" s="86"/>
      <c r="IO93" s="86"/>
      <c r="IP93" s="86"/>
      <c r="IQ93" s="86"/>
      <c r="IR93" s="86"/>
      <c r="IS93" s="86"/>
      <c r="IT93" s="86"/>
      <c r="IU93" s="86"/>
      <c r="IV93" s="86"/>
      <c r="IW93" s="86"/>
      <c r="IX93" s="86"/>
      <c r="IY93" s="86"/>
      <c r="IZ93" s="86"/>
      <c r="JA93" s="86"/>
      <c r="JB93" s="86"/>
      <c r="JC93" s="86"/>
      <c r="JD93" s="86"/>
      <c r="JE93" s="86"/>
      <c r="JF93" s="86"/>
      <c r="JG93" s="86"/>
      <c r="JH93" s="86"/>
      <c r="JI93" s="86"/>
      <c r="JJ93" s="86"/>
      <c r="JK93" s="86"/>
      <c r="JL93" s="86"/>
      <c r="JM93" s="86"/>
      <c r="JN93" s="86"/>
      <c r="JO93" s="86"/>
      <c r="JP93" s="86"/>
      <c r="JQ93" s="86"/>
      <c r="JR93" s="86"/>
      <c r="JS93" s="86"/>
      <c r="JT93" s="86"/>
      <c r="JU93" s="86"/>
      <c r="JV93" s="86"/>
      <c r="JW93" s="86"/>
      <c r="JX93" s="86"/>
      <c r="JY93" s="86"/>
      <c r="JZ93" s="86"/>
      <c r="KA93" s="86"/>
      <c r="KB93" s="86"/>
      <c r="KC93" s="86"/>
      <c r="KD93" s="86"/>
      <c r="KE93" s="86"/>
      <c r="KF93" s="86"/>
      <c r="KG93" s="86"/>
      <c r="KH93" s="86"/>
      <c r="KI93" s="86"/>
      <c r="KJ93" s="86"/>
      <c r="KK93" s="86"/>
      <c r="KL93" s="86"/>
      <c r="KM93" s="86"/>
      <c r="KN93" s="86"/>
      <c r="KO93" s="86"/>
      <c r="KP93" s="86"/>
      <c r="KQ93" s="86"/>
      <c r="KR93" s="86"/>
      <c r="KS93" s="86"/>
      <c r="KT93" s="86"/>
      <c r="KU93" s="86"/>
      <c r="KV93" s="86"/>
      <c r="KW93" s="86"/>
      <c r="KX93" s="86"/>
      <c r="KY93" s="86"/>
      <c r="KZ93" s="86"/>
      <c r="LA93" s="86"/>
      <c r="LB93" s="86"/>
      <c r="LC93" s="86"/>
      <c r="LD93" s="86"/>
      <c r="LE93" s="86"/>
      <c r="LF93" s="86"/>
      <c r="LG93" s="86"/>
      <c r="LH93" s="86"/>
      <c r="LI93" s="86"/>
      <c r="LJ93" s="86"/>
      <c r="LK93" s="86"/>
      <c r="LL93" s="86"/>
      <c r="LM93" s="86"/>
      <c r="LN93" s="86"/>
      <c r="LO93" s="86"/>
      <c r="LP93" s="86"/>
      <c r="LQ93" s="86"/>
      <c r="LR93" s="86"/>
      <c r="LS93" s="86"/>
      <c r="LT93" s="86"/>
      <c r="LU93" s="86"/>
      <c r="LV93" s="86"/>
      <c r="LW93" s="86"/>
      <c r="LX93" s="86"/>
      <c r="LY93" s="86"/>
      <c r="LZ93" s="86"/>
      <c r="MA93" s="86"/>
      <c r="MB93" s="86"/>
      <c r="MC93" s="86"/>
      <c r="MD93" s="86"/>
      <c r="ME93" s="86"/>
      <c r="MF93" s="86"/>
      <c r="MG93" s="86"/>
      <c r="MH93" s="86"/>
      <c r="MI93" s="86"/>
      <c r="MJ93" s="86"/>
      <c r="MK93" s="86"/>
      <c r="ML93" s="86"/>
      <c r="MM93" s="86"/>
      <c r="MN93" s="86"/>
      <c r="MO93" s="86"/>
      <c r="MP93" s="86"/>
      <c r="MQ93" s="86"/>
      <c r="MR93" s="86"/>
      <c r="MS93" s="86"/>
      <c r="MT93" s="86"/>
      <c r="MU93" s="86"/>
      <c r="MV93" s="86"/>
      <c r="MW93" s="86"/>
      <c r="MX93" s="86"/>
      <c r="MY93" s="86"/>
      <c r="MZ93" s="86"/>
      <c r="NA93" s="86"/>
      <c r="NB93" s="86"/>
      <c r="NC93" s="86"/>
      <c r="ND93" s="86"/>
      <c r="NE93" s="86"/>
      <c r="NF93" s="86"/>
      <c r="NG93" s="86"/>
      <c r="NH93" s="86"/>
      <c r="NI93" s="86"/>
      <c r="NJ93" s="86"/>
      <c r="NK93" s="86"/>
      <c r="NL93" s="86"/>
      <c r="NM93" s="86"/>
      <c r="NN93" s="86"/>
      <c r="NO93" s="86"/>
      <c r="NP93" s="86"/>
      <c r="NQ93" s="86"/>
      <c r="NR93" s="86"/>
      <c r="NS93" s="86"/>
      <c r="NT93" s="86"/>
      <c r="NU93" s="86"/>
      <c r="NV93" s="86"/>
      <c r="NW93" s="86"/>
      <c r="NX93" s="86"/>
      <c r="NY93" s="86"/>
      <c r="NZ93" s="86"/>
      <c r="OA93" s="86"/>
      <c r="OB93" s="86"/>
      <c r="OC93" s="86"/>
      <c r="OD93" s="86"/>
      <c r="OE93" s="86"/>
      <c r="OF93" s="86"/>
      <c r="OG93" s="86"/>
      <c r="OH93" s="86"/>
      <c r="OI93" s="86"/>
      <c r="OJ93" s="86"/>
      <c r="OK93" s="86"/>
      <c r="OL93" s="86"/>
      <c r="OM93" s="86"/>
      <c r="ON93" s="86"/>
      <c r="OO93" s="86"/>
      <c r="OP93" s="86"/>
      <c r="OQ93" s="86"/>
      <c r="OR93" s="86"/>
      <c r="OS93" s="86"/>
      <c r="OT93" s="86"/>
      <c r="OU93" s="86"/>
      <c r="OV93" s="86"/>
      <c r="OW93" s="86"/>
      <c r="OX93" s="86"/>
      <c r="OY93" s="86"/>
      <c r="OZ93" s="86"/>
      <c r="PA93" s="86"/>
      <c r="PB93" s="86"/>
      <c r="PC93" s="86"/>
      <c r="PD93" s="86"/>
      <c r="PE93" s="86"/>
      <c r="PF93" s="86"/>
      <c r="PG93" s="86"/>
      <c r="PH93" s="86"/>
      <c r="PI93" s="86"/>
      <c r="PJ93" s="86"/>
      <c r="PK93" s="86"/>
      <c r="PL93" s="86"/>
      <c r="PM93" s="86"/>
      <c r="PN93" s="86"/>
      <c r="PO93" s="86"/>
      <c r="PP93" s="86"/>
      <c r="PQ93" s="86"/>
      <c r="PR93" s="86"/>
      <c r="PS93" s="86"/>
      <c r="PT93" s="86"/>
      <c r="PU93" s="86"/>
      <c r="PV93" s="86"/>
      <c r="PW93" s="86"/>
      <c r="PX93" s="86"/>
      <c r="PY93" s="86"/>
      <c r="PZ93" s="86"/>
      <c r="QA93" s="86"/>
      <c r="QB93" s="86"/>
      <c r="QC93" s="86"/>
      <c r="QD93" s="86"/>
      <c r="QE93" s="86"/>
      <c r="QF93" s="86"/>
      <c r="QG93" s="86"/>
      <c r="QH93" s="86"/>
      <c r="QI93" s="86"/>
      <c r="QJ93" s="86"/>
      <c r="QK93" s="86"/>
      <c r="QL93" s="86"/>
      <c r="QM93" s="86"/>
      <c r="QN93" s="86"/>
      <c r="QO93" s="86"/>
      <c r="QP93" s="86"/>
      <c r="QQ93" s="86"/>
      <c r="QR93" s="86"/>
      <c r="QS93" s="86"/>
      <c r="QT93" s="86"/>
      <c r="QU93" s="86"/>
      <c r="QV93" s="86"/>
      <c r="QW93" s="86"/>
      <c r="QX93" s="86"/>
      <c r="QY93" s="86"/>
      <c r="QZ93" s="86"/>
      <c r="RA93" s="86"/>
      <c r="RB93" s="86"/>
      <c r="RC93" s="86"/>
      <c r="RD93" s="86"/>
      <c r="RE93" s="86"/>
      <c r="RF93" s="86"/>
      <c r="RG93" s="86"/>
      <c r="RH93" s="86"/>
      <c r="RI93" s="86"/>
      <c r="RJ93" s="86"/>
      <c r="RK93" s="86"/>
      <c r="RL93" s="86"/>
      <c r="RM93" s="86"/>
      <c r="RN93" s="86"/>
      <c r="RO93" s="86"/>
      <c r="RP93" s="86"/>
      <c r="RQ93" s="86"/>
      <c r="RR93" s="86"/>
      <c r="RS93" s="86"/>
      <c r="RT93" s="86"/>
      <c r="RU93" s="86"/>
      <c r="RV93" s="86"/>
      <c r="RW93" s="86"/>
      <c r="RX93" s="86"/>
      <c r="RY93" s="86"/>
      <c r="RZ93" s="86"/>
      <c r="SA93" s="86"/>
      <c r="SB93" s="86"/>
      <c r="SC93" s="86"/>
      <c r="SD93" s="86"/>
      <c r="SE93" s="86"/>
      <c r="SF93" s="86"/>
      <c r="SG93" s="86"/>
      <c r="SH93" s="86"/>
      <c r="SI93" s="86"/>
      <c r="SJ93" s="86"/>
      <c r="SK93" s="86"/>
      <c r="SL93" s="86"/>
      <c r="SM93" s="86"/>
      <c r="SN93" s="86"/>
      <c r="SO93" s="86"/>
      <c r="SP93" s="86"/>
      <c r="SQ93" s="86"/>
      <c r="SR93" s="86"/>
      <c r="SS93" s="86"/>
      <c r="ST93" s="86"/>
      <c r="SU93" s="86"/>
      <c r="SV93" s="86"/>
      <c r="SW93" s="86"/>
      <c r="SX93" s="86"/>
      <c r="SY93" s="86"/>
      <c r="SZ93" s="86"/>
      <c r="TA93" s="86"/>
      <c r="TB93" s="86"/>
      <c r="TC93" s="86"/>
      <c r="TD93" s="86"/>
      <c r="TE93" s="86"/>
      <c r="TF93" s="86"/>
      <c r="TG93" s="86"/>
      <c r="TH93" s="86"/>
      <c r="TI93" s="86"/>
      <c r="TJ93" s="86"/>
      <c r="TK93" s="86"/>
      <c r="TL93" s="86"/>
      <c r="TM93" s="86"/>
      <c r="TN93" s="86"/>
      <c r="TO93" s="86"/>
      <c r="TP93" s="86"/>
      <c r="TQ93" s="86"/>
      <c r="TR93" s="86"/>
      <c r="TS93" s="86"/>
      <c r="TT93" s="86"/>
      <c r="TU93" s="86"/>
      <c r="TV93" s="86"/>
      <c r="TW93" s="86"/>
      <c r="TX93" s="86"/>
      <c r="TY93" s="86"/>
      <c r="TZ93" s="86"/>
      <c r="UA93" s="86"/>
      <c r="UB93" s="86"/>
      <c r="UC93" s="86"/>
      <c r="UD93" s="86"/>
      <c r="UE93" s="86"/>
      <c r="UF93" s="86"/>
      <c r="UG93" s="86"/>
      <c r="UH93" s="86"/>
      <c r="UI93" s="86"/>
      <c r="UJ93" s="86"/>
      <c r="UK93" s="86"/>
      <c r="UL93" s="86"/>
      <c r="UM93" s="86"/>
      <c r="UN93" s="86"/>
      <c r="UO93" s="86"/>
      <c r="UP93" s="86"/>
      <c r="UQ93" s="86"/>
      <c r="UR93" s="86"/>
      <c r="US93" s="86"/>
      <c r="UT93" s="86"/>
      <c r="UU93" s="86"/>
      <c r="UV93" s="86"/>
      <c r="UW93" s="86"/>
      <c r="UX93" s="86"/>
      <c r="UY93" s="86"/>
      <c r="UZ93" s="86"/>
      <c r="VA93" s="86"/>
      <c r="VB93" s="86"/>
      <c r="VC93" s="86"/>
      <c r="VD93" s="86"/>
      <c r="VE93" s="86"/>
      <c r="VF93" s="86"/>
      <c r="VG93" s="86"/>
      <c r="VH93" s="86"/>
      <c r="VI93" s="86"/>
      <c r="VJ93" s="86"/>
      <c r="VK93" s="86"/>
      <c r="VL93" s="86"/>
      <c r="VM93" s="86"/>
      <c r="VN93" s="86"/>
      <c r="VO93" s="86"/>
      <c r="VP93" s="86"/>
      <c r="VQ93" s="86"/>
      <c r="VR93" s="86"/>
      <c r="VS93" s="86"/>
      <c r="VT93" s="86"/>
      <c r="VU93" s="86"/>
      <c r="VV93" s="86"/>
      <c r="VW93" s="86"/>
      <c r="VX93" s="86"/>
      <c r="VY93" s="86"/>
      <c r="VZ93" s="86"/>
      <c r="WA93" s="86"/>
      <c r="WB93" s="86"/>
      <c r="WC93" s="86"/>
      <c r="WD93" s="86"/>
      <c r="WE93" s="86"/>
      <c r="WF93" s="86"/>
      <c r="WG93" s="86"/>
      <c r="WH93" s="86"/>
      <c r="WI93" s="86"/>
      <c r="WJ93" s="86"/>
      <c r="WK93" s="86"/>
      <c r="WL93" s="86"/>
      <c r="WM93" s="86"/>
      <c r="WN93" s="86"/>
      <c r="WO93" s="86"/>
      <c r="WP93" s="86"/>
      <c r="WQ93" s="86"/>
      <c r="WR93" s="86"/>
      <c r="WS93" s="86"/>
      <c r="WT93" s="86"/>
      <c r="WU93" s="86"/>
      <c r="WV93" s="86"/>
      <c r="WW93" s="86"/>
      <c r="WX93" s="86"/>
      <c r="WY93" s="86"/>
      <c r="WZ93" s="86"/>
      <c r="XA93" s="86"/>
      <c r="XB93" s="86"/>
      <c r="XC93" s="86"/>
      <c r="XD93" s="86"/>
      <c r="XE93" s="86"/>
      <c r="XF93" s="86"/>
      <c r="XG93" s="86"/>
      <c r="XH93" s="86"/>
      <c r="XI93" s="86"/>
      <c r="XJ93" s="86"/>
      <c r="XK93" s="86"/>
      <c r="XL93" s="86"/>
      <c r="XM93" s="86"/>
      <c r="XN93" s="86"/>
      <c r="XO93" s="86"/>
      <c r="XP93" s="86"/>
      <c r="XQ93" s="86"/>
      <c r="XR93" s="86"/>
      <c r="XS93" s="86"/>
      <c r="XT93" s="86"/>
      <c r="XU93" s="86"/>
      <c r="XV93" s="86"/>
      <c r="XW93" s="86"/>
      <c r="XX93" s="86"/>
      <c r="XY93" s="86"/>
      <c r="XZ93" s="86"/>
      <c r="YA93" s="86"/>
      <c r="YB93" s="86"/>
      <c r="YC93" s="86"/>
      <c r="YD93" s="86"/>
      <c r="YE93" s="86"/>
      <c r="YF93" s="86"/>
      <c r="YG93" s="86"/>
      <c r="YH93" s="86"/>
      <c r="YI93" s="86"/>
      <c r="YJ93" s="86"/>
      <c r="YK93" s="86"/>
      <c r="YL93" s="86"/>
      <c r="YM93" s="86"/>
      <c r="YN93" s="86"/>
      <c r="YO93" s="86"/>
      <c r="YP93" s="86"/>
      <c r="YQ93" s="86"/>
      <c r="YR93" s="86"/>
      <c r="YS93" s="86"/>
      <c r="YT93" s="86"/>
      <c r="YU93" s="86"/>
      <c r="YV93" s="86"/>
      <c r="YW93" s="86"/>
      <c r="YX93" s="86"/>
      <c r="YY93" s="86"/>
      <c r="YZ93" s="86"/>
      <c r="ZA93" s="86"/>
      <c r="ZB93" s="86"/>
      <c r="ZC93" s="86"/>
      <c r="ZD93" s="86"/>
      <c r="ZE93" s="86"/>
      <c r="ZF93" s="86"/>
      <c r="ZG93" s="86"/>
      <c r="ZH93" s="86"/>
      <c r="ZI93" s="86"/>
      <c r="ZJ93" s="86"/>
      <c r="ZK93" s="86"/>
      <c r="ZL93" s="86"/>
      <c r="ZM93" s="86"/>
      <c r="ZN93" s="86"/>
      <c r="ZO93" s="86"/>
      <c r="ZP93" s="86"/>
      <c r="ZQ93" s="86"/>
      <c r="ZR93" s="86"/>
      <c r="ZS93" s="86"/>
      <c r="ZT93" s="86"/>
      <c r="ZU93" s="86"/>
      <c r="ZV93" s="86"/>
      <c r="ZW93" s="86"/>
      <c r="ZX93" s="86"/>
      <c r="ZY93" s="86"/>
      <c r="ZZ93" s="86"/>
      <c r="AAA93" s="86"/>
      <c r="AAB93" s="86"/>
      <c r="AAC93" s="86"/>
      <c r="AAD93" s="86"/>
      <c r="AAE93" s="86"/>
      <c r="AAF93" s="86"/>
      <c r="AAG93" s="86"/>
      <c r="AAH93" s="86"/>
      <c r="AAI93" s="86"/>
      <c r="AAJ93" s="86"/>
      <c r="AAK93" s="86"/>
      <c r="AAL93" s="86"/>
      <c r="AAM93" s="86"/>
      <c r="AAN93" s="86"/>
      <c r="AAO93" s="86"/>
      <c r="AAP93" s="86"/>
      <c r="AAQ93" s="86"/>
      <c r="AAR93" s="86"/>
      <c r="AAS93" s="86"/>
      <c r="AAT93" s="86"/>
      <c r="AAU93" s="86"/>
      <c r="AAV93" s="86"/>
      <c r="AAW93" s="86"/>
      <c r="AAX93" s="86"/>
      <c r="AAY93" s="86"/>
      <c r="AAZ93" s="86"/>
      <c r="ABA93" s="86"/>
      <c r="ABB93" s="86"/>
      <c r="ABC93" s="86"/>
      <c r="ABD93" s="86"/>
      <c r="ABE93" s="86"/>
      <c r="ABF93" s="86"/>
      <c r="ABG93" s="86"/>
      <c r="ABH93" s="86"/>
      <c r="ABI93" s="86"/>
      <c r="ABJ93" s="86"/>
      <c r="ABK93" s="86"/>
      <c r="ABL93" s="86"/>
      <c r="ABM93" s="86"/>
      <c r="ABN93" s="86"/>
      <c r="ABO93" s="86"/>
      <c r="ABP93" s="86"/>
      <c r="ABQ93" s="86"/>
      <c r="ABR93" s="86"/>
      <c r="ABS93" s="86"/>
      <c r="ABT93" s="86"/>
      <c r="ABU93" s="86"/>
      <c r="ABV93" s="86"/>
      <c r="ABW93" s="86"/>
      <c r="ABX93" s="86"/>
      <c r="ABY93" s="86"/>
      <c r="ABZ93" s="86"/>
      <c r="ACA93" s="86"/>
      <c r="ACB93" s="86"/>
      <c r="ACC93" s="86"/>
      <c r="ACD93" s="86"/>
      <c r="ACE93" s="86"/>
      <c r="ACF93" s="86"/>
      <c r="ACG93" s="86"/>
      <c r="ACH93" s="86"/>
      <c r="ACI93" s="86"/>
      <c r="ACJ93" s="86"/>
      <c r="ACK93" s="86"/>
      <c r="ACL93" s="86"/>
      <c r="ACM93" s="86"/>
      <c r="ACN93" s="86"/>
      <c r="ACO93" s="86"/>
      <c r="ACP93" s="86"/>
      <c r="ACQ93" s="86"/>
      <c r="ACR93" s="86"/>
      <c r="ACS93" s="86"/>
      <c r="ACT93" s="86"/>
      <c r="ACU93" s="86"/>
      <c r="ACV93" s="86"/>
      <c r="ACW93" s="86"/>
      <c r="ACX93" s="86"/>
      <c r="ACY93" s="86"/>
      <c r="ACZ93" s="86"/>
      <c r="ADA93" s="86"/>
      <c r="ADB93" s="86"/>
      <c r="ADC93" s="86"/>
      <c r="ADD93" s="86"/>
      <c r="ADE93" s="86"/>
      <c r="ADF93" s="86"/>
      <c r="ADG93" s="86"/>
      <c r="ADH93" s="86"/>
      <c r="ADI93" s="86"/>
      <c r="ADJ93" s="86"/>
      <c r="ADK93" s="86"/>
      <c r="ADL93" s="86"/>
      <c r="ADM93" s="86"/>
      <c r="ADN93" s="86"/>
      <c r="ADO93" s="86"/>
      <c r="ADP93" s="86"/>
      <c r="ADQ93" s="86"/>
      <c r="ADR93" s="86"/>
      <c r="ADS93" s="86"/>
      <c r="ADT93" s="86"/>
      <c r="ADU93" s="86"/>
      <c r="ADV93" s="86"/>
      <c r="ADW93" s="86"/>
      <c r="ADX93" s="86"/>
      <c r="ADY93" s="86"/>
      <c r="ADZ93" s="86"/>
      <c r="AEA93" s="86"/>
      <c r="AEB93" s="86"/>
      <c r="AEC93" s="86"/>
      <c r="AED93" s="86"/>
      <c r="AEE93" s="86"/>
      <c r="AEF93" s="86"/>
      <c r="AEG93" s="86"/>
      <c r="AEH93" s="86"/>
      <c r="AEI93" s="86"/>
      <c r="AEJ93" s="86"/>
      <c r="AEK93" s="86"/>
      <c r="AEL93" s="86"/>
      <c r="AEM93" s="86"/>
      <c r="AEN93" s="86"/>
      <c r="AEO93" s="86"/>
      <c r="AEP93" s="86"/>
      <c r="AEQ93" s="86"/>
      <c r="AER93" s="86"/>
      <c r="AES93" s="86"/>
      <c r="AET93" s="86"/>
      <c r="AEU93" s="86"/>
      <c r="AEV93" s="86"/>
      <c r="AEW93" s="86"/>
      <c r="AEX93" s="86"/>
      <c r="AEY93" s="86"/>
      <c r="AEZ93" s="86"/>
      <c r="AFA93" s="86"/>
      <c r="AFB93" s="86"/>
      <c r="AFC93" s="86"/>
      <c r="AFD93" s="86"/>
      <c r="AFE93" s="86"/>
      <c r="AFF93" s="86"/>
      <c r="AFG93" s="86"/>
      <c r="AFH93" s="86"/>
      <c r="AFI93" s="86"/>
      <c r="AFJ93" s="86"/>
      <c r="AFK93" s="86"/>
      <c r="AFL93" s="86"/>
      <c r="AFM93" s="86"/>
      <c r="AFN93" s="86"/>
      <c r="AFO93" s="86"/>
      <c r="AFP93" s="86"/>
      <c r="AFQ93" s="86"/>
      <c r="AFR93" s="86"/>
      <c r="AFS93" s="86"/>
      <c r="AFT93" s="86"/>
      <c r="AFU93" s="86"/>
      <c r="AFV93" s="86"/>
      <c r="AFW93" s="86"/>
      <c r="AFX93" s="86"/>
      <c r="AFY93" s="86"/>
      <c r="AFZ93" s="86"/>
      <c r="AGA93" s="86"/>
      <c r="AGB93" s="86"/>
      <c r="AGC93" s="86"/>
      <c r="AGD93" s="86"/>
      <c r="AGE93" s="86"/>
      <c r="AGF93" s="86"/>
      <c r="AGG93" s="86"/>
      <c r="AGH93" s="86"/>
      <c r="AGI93" s="86"/>
      <c r="AGJ93" s="86"/>
      <c r="AGK93" s="86"/>
      <c r="AGL93" s="86"/>
      <c r="AGM93" s="86"/>
      <c r="AGN93" s="86"/>
      <c r="AGO93" s="86"/>
      <c r="AGP93" s="86"/>
      <c r="AGQ93" s="86"/>
      <c r="AGR93" s="86"/>
      <c r="AGS93" s="86"/>
      <c r="AGT93" s="86"/>
      <c r="AGU93" s="86"/>
      <c r="AGV93" s="86"/>
      <c r="AGW93" s="86"/>
      <c r="AGX93" s="86"/>
      <c r="AGY93" s="86"/>
      <c r="AGZ93" s="86"/>
      <c r="AHA93" s="86"/>
      <c r="AHB93" s="86"/>
      <c r="AHC93" s="86"/>
      <c r="AHD93" s="86"/>
      <c r="AHE93" s="86"/>
      <c r="AHF93" s="86"/>
      <c r="AHG93" s="86"/>
      <c r="AHH93" s="86"/>
      <c r="AHI93" s="86"/>
      <c r="AHJ93" s="86"/>
      <c r="AHK93" s="86"/>
      <c r="AHL93" s="86"/>
      <c r="AHM93" s="86"/>
      <c r="AHN93" s="86"/>
      <c r="AHO93" s="86"/>
      <c r="AHP93" s="86"/>
      <c r="AHQ93" s="86"/>
      <c r="AHR93" s="86"/>
      <c r="AHS93" s="86"/>
      <c r="AHT93" s="86"/>
      <c r="AHU93" s="86"/>
      <c r="AHV93" s="86"/>
      <c r="AHW93" s="86"/>
      <c r="AHX93" s="86"/>
      <c r="AHY93" s="86"/>
      <c r="AHZ93" s="86"/>
      <c r="AIA93" s="86"/>
      <c r="AIB93" s="86"/>
      <c r="AIC93" s="86"/>
      <c r="AID93" s="86"/>
      <c r="AIE93" s="86"/>
      <c r="AIF93" s="86"/>
      <c r="AIG93" s="86"/>
      <c r="AIH93" s="86"/>
      <c r="AII93" s="86"/>
      <c r="AIJ93" s="86"/>
      <c r="AIK93" s="86"/>
      <c r="AIL93" s="86"/>
      <c r="AIM93" s="86"/>
      <c r="AIN93" s="86"/>
      <c r="AIO93" s="86"/>
      <c r="AIP93" s="86"/>
      <c r="AIQ93" s="86"/>
      <c r="AIR93" s="86"/>
      <c r="AIS93" s="86"/>
      <c r="AIT93" s="86"/>
      <c r="AIU93" s="86"/>
      <c r="AIV93" s="86"/>
      <c r="AIW93" s="86"/>
      <c r="AIX93" s="86"/>
      <c r="AIY93" s="86"/>
      <c r="AIZ93" s="86"/>
      <c r="AJA93" s="86"/>
      <c r="AJB93" s="86"/>
      <c r="AJC93" s="86"/>
      <c r="AJD93" s="86"/>
      <c r="AJE93" s="86"/>
      <c r="AJF93" s="86"/>
      <c r="AJG93" s="86"/>
      <c r="AJH93" s="86"/>
      <c r="AJI93" s="86"/>
      <c r="AJJ93" s="86"/>
      <c r="AJK93" s="86"/>
      <c r="AJL93" s="86"/>
      <c r="AJM93" s="86"/>
      <c r="AJN93" s="86"/>
      <c r="AJO93" s="86"/>
      <c r="AJP93" s="86"/>
      <c r="AJQ93" s="86"/>
      <c r="AJR93" s="86"/>
      <c r="AJS93" s="86"/>
      <c r="AJT93" s="86"/>
      <c r="AJU93" s="86"/>
      <c r="AJV93" s="86"/>
      <c r="AJW93" s="86"/>
      <c r="AJX93" s="86"/>
      <c r="AJY93" s="86"/>
      <c r="AJZ93" s="86"/>
      <c r="AKA93" s="86"/>
      <c r="AKB93" s="86"/>
      <c r="AKC93" s="86"/>
      <c r="AKD93" s="86"/>
      <c r="AKE93" s="86"/>
      <c r="AKF93" s="86"/>
      <c r="AKG93" s="86"/>
      <c r="AKH93" s="86"/>
      <c r="AKI93" s="86"/>
      <c r="AKJ93" s="86"/>
      <c r="AKK93" s="86"/>
      <c r="AKL93" s="86"/>
      <c r="AKM93" s="86"/>
      <c r="AKN93" s="86"/>
      <c r="AKO93" s="86"/>
      <c r="AKP93" s="86"/>
      <c r="AKQ93" s="86"/>
      <c r="AKR93" s="86"/>
      <c r="AKS93" s="86"/>
      <c r="AKT93" s="86"/>
      <c r="AKU93" s="86"/>
      <c r="AKV93" s="86"/>
      <c r="AKW93" s="86"/>
      <c r="AKX93" s="86"/>
      <c r="AKY93" s="86"/>
      <c r="AKZ93" s="86"/>
      <c r="ALA93" s="86"/>
      <c r="ALB93" s="86"/>
      <c r="ALC93" s="86"/>
      <c r="ALD93" s="86"/>
      <c r="ALE93" s="86"/>
      <c r="ALF93" s="86"/>
      <c r="ALG93" s="86"/>
      <c r="ALH93" s="86"/>
      <c r="ALI93" s="86"/>
      <c r="ALJ93" s="86"/>
      <c r="ALK93" s="86"/>
      <c r="ALL93" s="86"/>
      <c r="ALM93" s="86"/>
      <c r="ALN93" s="86"/>
      <c r="ALO93" s="86"/>
      <c r="ALP93" s="86"/>
      <c r="ALQ93" s="86"/>
      <c r="ALR93" s="86"/>
      <c r="ALS93" s="86"/>
      <c r="ALT93" s="86"/>
      <c r="ALU93" s="86"/>
      <c r="ALV93" s="86"/>
      <c r="ALW93" s="86"/>
      <c r="ALX93" s="86"/>
      <c r="ALY93" s="86"/>
      <c r="ALZ93" s="86"/>
      <c r="AMA93" s="86"/>
      <c r="AMB93" s="86"/>
      <c r="AMC93" s="86"/>
      <c r="AMD93" s="86"/>
      <c r="AME93" s="86"/>
      <c r="AMF93" s="86"/>
      <c r="AMG93" s="86"/>
      <c r="AMH93" s="86"/>
      <c r="AMI93" s="86"/>
      <c r="AMJ93" s="86"/>
      <c r="AMK93" s="86"/>
    </row>
    <row r="94" spans="1:1025" ht="15" customHeight="1" thickBot="1">
      <c r="A94" s="578"/>
      <c r="B94" s="73"/>
      <c r="C94" s="73" t="s">
        <v>1164</v>
      </c>
      <c r="D94" s="572" t="s">
        <v>931</v>
      </c>
      <c r="E94" s="572" t="s">
        <v>931</v>
      </c>
      <c r="F94" s="576" t="s">
        <v>1218</v>
      </c>
      <c r="G94" s="348">
        <v>330</v>
      </c>
      <c r="H94" s="401" t="s">
        <v>928</v>
      </c>
      <c r="I94" s="400" t="s">
        <v>930</v>
      </c>
      <c r="J94" s="85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/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  <c r="DE94" s="86"/>
      <c r="DF94" s="86"/>
      <c r="DG94" s="86"/>
      <c r="DH94" s="86"/>
      <c r="DI94" s="86"/>
      <c r="DJ94" s="86"/>
      <c r="DK94" s="86"/>
      <c r="DL94" s="86"/>
      <c r="DM94" s="86"/>
      <c r="DN94" s="86"/>
      <c r="DO94" s="86"/>
      <c r="DP94" s="86"/>
      <c r="DQ94" s="86"/>
      <c r="DR94" s="86"/>
      <c r="DS94" s="86"/>
      <c r="DT94" s="86"/>
      <c r="DU94" s="86"/>
      <c r="DV94" s="86"/>
      <c r="DW94" s="86"/>
      <c r="DX94" s="86"/>
      <c r="DY94" s="86"/>
      <c r="DZ94" s="86"/>
      <c r="EA94" s="86"/>
      <c r="EB94" s="86"/>
      <c r="EC94" s="86"/>
      <c r="ED94" s="86"/>
      <c r="EE94" s="86"/>
      <c r="EF94" s="86"/>
      <c r="EG94" s="86"/>
      <c r="EH94" s="86"/>
      <c r="EI94" s="86"/>
      <c r="EJ94" s="86"/>
      <c r="EK94" s="86"/>
      <c r="EL94" s="86"/>
      <c r="EM94" s="86"/>
      <c r="EN94" s="86"/>
      <c r="EO94" s="86"/>
      <c r="EP94" s="86"/>
      <c r="EQ94" s="86"/>
      <c r="ER94" s="86"/>
      <c r="ES94" s="86"/>
      <c r="ET94" s="86"/>
      <c r="EU94" s="86"/>
      <c r="EV94" s="86"/>
      <c r="EW94" s="86"/>
      <c r="EX94" s="86"/>
      <c r="EY94" s="86"/>
      <c r="EZ94" s="86"/>
      <c r="FA94" s="86"/>
      <c r="FB94" s="86"/>
      <c r="FC94" s="86"/>
      <c r="FD94" s="86"/>
      <c r="FE94" s="86"/>
      <c r="FF94" s="86"/>
      <c r="FG94" s="86"/>
      <c r="FH94" s="86"/>
      <c r="FI94" s="86"/>
      <c r="FJ94" s="86"/>
      <c r="FK94" s="86"/>
      <c r="FL94" s="86"/>
      <c r="FM94" s="86"/>
      <c r="FN94" s="86"/>
      <c r="FO94" s="86"/>
      <c r="FP94" s="86"/>
      <c r="FQ94" s="86"/>
      <c r="FR94" s="86"/>
      <c r="FS94" s="86"/>
      <c r="FT94" s="86"/>
      <c r="FU94" s="86"/>
      <c r="FV94" s="86"/>
      <c r="FW94" s="86"/>
      <c r="FX94" s="86"/>
      <c r="FY94" s="86"/>
      <c r="FZ94" s="86"/>
      <c r="GA94" s="86"/>
      <c r="GB94" s="86"/>
      <c r="GC94" s="86"/>
      <c r="GD94" s="86"/>
      <c r="GE94" s="86"/>
      <c r="GF94" s="86"/>
      <c r="GG94" s="86"/>
      <c r="GH94" s="86"/>
      <c r="GI94" s="86"/>
      <c r="GJ94" s="86"/>
      <c r="GK94" s="86"/>
      <c r="GL94" s="86"/>
      <c r="GM94" s="86"/>
      <c r="GN94" s="86"/>
      <c r="GO94" s="86"/>
      <c r="GP94" s="86"/>
      <c r="GQ94" s="86"/>
      <c r="GR94" s="86"/>
      <c r="GS94" s="86"/>
      <c r="GT94" s="86"/>
      <c r="GU94" s="86"/>
      <c r="GV94" s="86"/>
      <c r="GW94" s="86"/>
      <c r="GX94" s="86"/>
      <c r="GY94" s="86"/>
      <c r="GZ94" s="86"/>
      <c r="HA94" s="86"/>
      <c r="HB94" s="86"/>
      <c r="HC94" s="86"/>
      <c r="HD94" s="86"/>
      <c r="HE94" s="86"/>
      <c r="HF94" s="86"/>
      <c r="HG94" s="86"/>
      <c r="HH94" s="86"/>
      <c r="HI94" s="86"/>
      <c r="HJ94" s="86"/>
      <c r="HK94" s="86"/>
      <c r="HL94" s="86"/>
      <c r="HM94" s="86"/>
      <c r="HN94" s="86"/>
      <c r="HO94" s="86"/>
      <c r="HP94" s="86"/>
      <c r="HQ94" s="86"/>
      <c r="HR94" s="86"/>
      <c r="HS94" s="86"/>
      <c r="HT94" s="86"/>
      <c r="HU94" s="86"/>
      <c r="HV94" s="86"/>
      <c r="HW94" s="86"/>
      <c r="HX94" s="86"/>
      <c r="HY94" s="86"/>
      <c r="HZ94" s="86"/>
      <c r="IA94" s="86"/>
      <c r="IB94" s="86"/>
      <c r="IC94" s="86"/>
      <c r="ID94" s="86"/>
      <c r="IE94" s="86"/>
      <c r="IF94" s="86"/>
      <c r="IG94" s="86"/>
      <c r="IH94" s="86"/>
      <c r="II94" s="86"/>
      <c r="IJ94" s="86"/>
      <c r="IK94" s="86"/>
      <c r="IL94" s="86"/>
      <c r="IM94" s="86"/>
      <c r="IN94" s="86"/>
      <c r="IO94" s="86"/>
      <c r="IP94" s="86"/>
      <c r="IQ94" s="86"/>
      <c r="IR94" s="86"/>
      <c r="IS94" s="86"/>
      <c r="IT94" s="86"/>
      <c r="IU94" s="86"/>
      <c r="IV94" s="86"/>
      <c r="IW94" s="86"/>
      <c r="IX94" s="86"/>
      <c r="IY94" s="86"/>
      <c r="IZ94" s="86"/>
      <c r="JA94" s="86"/>
      <c r="JB94" s="86"/>
      <c r="JC94" s="86"/>
      <c r="JD94" s="86"/>
      <c r="JE94" s="86"/>
      <c r="JF94" s="86"/>
      <c r="JG94" s="86"/>
      <c r="JH94" s="86"/>
      <c r="JI94" s="86"/>
      <c r="JJ94" s="86"/>
      <c r="JK94" s="86"/>
      <c r="JL94" s="86"/>
      <c r="JM94" s="86"/>
      <c r="JN94" s="86"/>
      <c r="JO94" s="86"/>
      <c r="JP94" s="86"/>
      <c r="JQ94" s="86"/>
      <c r="JR94" s="86"/>
      <c r="JS94" s="86"/>
      <c r="JT94" s="86"/>
      <c r="JU94" s="86"/>
      <c r="JV94" s="86"/>
      <c r="JW94" s="86"/>
      <c r="JX94" s="86"/>
      <c r="JY94" s="86"/>
      <c r="JZ94" s="86"/>
      <c r="KA94" s="86"/>
      <c r="KB94" s="86"/>
      <c r="KC94" s="86"/>
      <c r="KD94" s="86"/>
      <c r="KE94" s="86"/>
      <c r="KF94" s="86"/>
      <c r="KG94" s="86"/>
      <c r="KH94" s="86"/>
      <c r="KI94" s="86"/>
      <c r="KJ94" s="86"/>
      <c r="KK94" s="86"/>
      <c r="KL94" s="86"/>
      <c r="KM94" s="86"/>
      <c r="KN94" s="86"/>
      <c r="KO94" s="86"/>
      <c r="KP94" s="86"/>
      <c r="KQ94" s="86"/>
      <c r="KR94" s="86"/>
      <c r="KS94" s="86"/>
      <c r="KT94" s="86"/>
      <c r="KU94" s="86"/>
      <c r="KV94" s="86"/>
      <c r="KW94" s="86"/>
      <c r="KX94" s="86"/>
      <c r="KY94" s="86"/>
      <c r="KZ94" s="86"/>
      <c r="LA94" s="86"/>
      <c r="LB94" s="86"/>
      <c r="LC94" s="86"/>
      <c r="LD94" s="86"/>
      <c r="LE94" s="86"/>
      <c r="LF94" s="86"/>
      <c r="LG94" s="86"/>
      <c r="LH94" s="86"/>
      <c r="LI94" s="86"/>
      <c r="LJ94" s="86"/>
      <c r="LK94" s="86"/>
      <c r="LL94" s="86"/>
      <c r="LM94" s="86"/>
      <c r="LN94" s="86"/>
      <c r="LO94" s="86"/>
      <c r="LP94" s="86"/>
      <c r="LQ94" s="86"/>
      <c r="LR94" s="86"/>
      <c r="LS94" s="86"/>
      <c r="LT94" s="86"/>
      <c r="LU94" s="86"/>
      <c r="LV94" s="86"/>
      <c r="LW94" s="86"/>
      <c r="LX94" s="86"/>
      <c r="LY94" s="86"/>
      <c r="LZ94" s="86"/>
      <c r="MA94" s="86"/>
      <c r="MB94" s="86"/>
      <c r="MC94" s="86"/>
      <c r="MD94" s="86"/>
      <c r="ME94" s="86"/>
      <c r="MF94" s="86"/>
      <c r="MG94" s="86"/>
      <c r="MH94" s="86"/>
      <c r="MI94" s="86"/>
      <c r="MJ94" s="86"/>
      <c r="MK94" s="86"/>
      <c r="ML94" s="86"/>
      <c r="MM94" s="86"/>
      <c r="MN94" s="86"/>
      <c r="MO94" s="86"/>
      <c r="MP94" s="86"/>
      <c r="MQ94" s="86"/>
      <c r="MR94" s="86"/>
      <c r="MS94" s="86"/>
      <c r="MT94" s="86"/>
      <c r="MU94" s="86"/>
      <c r="MV94" s="86"/>
      <c r="MW94" s="86"/>
      <c r="MX94" s="86"/>
      <c r="MY94" s="86"/>
      <c r="MZ94" s="86"/>
      <c r="NA94" s="86"/>
      <c r="NB94" s="86"/>
      <c r="NC94" s="86"/>
      <c r="ND94" s="86"/>
      <c r="NE94" s="86"/>
      <c r="NF94" s="86"/>
      <c r="NG94" s="86"/>
      <c r="NH94" s="86"/>
      <c r="NI94" s="86"/>
      <c r="NJ94" s="86"/>
      <c r="NK94" s="86"/>
      <c r="NL94" s="86"/>
      <c r="NM94" s="86"/>
      <c r="NN94" s="86"/>
      <c r="NO94" s="86"/>
      <c r="NP94" s="86"/>
      <c r="NQ94" s="86"/>
      <c r="NR94" s="86"/>
      <c r="NS94" s="86"/>
      <c r="NT94" s="86"/>
      <c r="NU94" s="86"/>
      <c r="NV94" s="86"/>
      <c r="NW94" s="86"/>
      <c r="NX94" s="86"/>
      <c r="NY94" s="86"/>
      <c r="NZ94" s="86"/>
      <c r="OA94" s="86"/>
      <c r="OB94" s="86"/>
      <c r="OC94" s="86"/>
      <c r="OD94" s="86"/>
      <c r="OE94" s="86"/>
      <c r="OF94" s="86"/>
      <c r="OG94" s="86"/>
      <c r="OH94" s="86"/>
      <c r="OI94" s="86"/>
      <c r="OJ94" s="86"/>
      <c r="OK94" s="86"/>
      <c r="OL94" s="86"/>
      <c r="OM94" s="86"/>
      <c r="ON94" s="86"/>
      <c r="OO94" s="86"/>
      <c r="OP94" s="86"/>
      <c r="OQ94" s="86"/>
      <c r="OR94" s="86"/>
      <c r="OS94" s="86"/>
      <c r="OT94" s="86"/>
      <c r="OU94" s="86"/>
      <c r="OV94" s="86"/>
      <c r="OW94" s="86"/>
      <c r="OX94" s="86"/>
      <c r="OY94" s="86"/>
      <c r="OZ94" s="86"/>
      <c r="PA94" s="86"/>
      <c r="PB94" s="86"/>
      <c r="PC94" s="86"/>
      <c r="PD94" s="86"/>
      <c r="PE94" s="86"/>
      <c r="PF94" s="86"/>
      <c r="PG94" s="86"/>
      <c r="PH94" s="86"/>
      <c r="PI94" s="86"/>
      <c r="PJ94" s="86"/>
      <c r="PK94" s="86"/>
      <c r="PL94" s="86"/>
      <c r="PM94" s="86"/>
      <c r="PN94" s="86"/>
      <c r="PO94" s="86"/>
      <c r="PP94" s="86"/>
      <c r="PQ94" s="86"/>
      <c r="PR94" s="86"/>
      <c r="PS94" s="86"/>
      <c r="PT94" s="86"/>
      <c r="PU94" s="86"/>
      <c r="PV94" s="86"/>
      <c r="PW94" s="86"/>
      <c r="PX94" s="86"/>
      <c r="PY94" s="86"/>
      <c r="PZ94" s="86"/>
      <c r="QA94" s="86"/>
      <c r="QB94" s="86"/>
      <c r="QC94" s="86"/>
      <c r="QD94" s="86"/>
      <c r="QE94" s="86"/>
      <c r="QF94" s="86"/>
      <c r="QG94" s="86"/>
      <c r="QH94" s="86"/>
      <c r="QI94" s="86"/>
      <c r="QJ94" s="86"/>
      <c r="QK94" s="86"/>
      <c r="QL94" s="86"/>
      <c r="QM94" s="86"/>
      <c r="QN94" s="86"/>
      <c r="QO94" s="86"/>
      <c r="QP94" s="86"/>
      <c r="QQ94" s="86"/>
      <c r="QR94" s="86"/>
      <c r="QS94" s="86"/>
      <c r="QT94" s="86"/>
      <c r="QU94" s="86"/>
      <c r="QV94" s="86"/>
      <c r="QW94" s="86"/>
      <c r="QX94" s="86"/>
      <c r="QY94" s="86"/>
      <c r="QZ94" s="86"/>
      <c r="RA94" s="86"/>
      <c r="RB94" s="86"/>
      <c r="RC94" s="86"/>
      <c r="RD94" s="86"/>
      <c r="RE94" s="86"/>
      <c r="RF94" s="86"/>
      <c r="RG94" s="86"/>
      <c r="RH94" s="86"/>
      <c r="RI94" s="86"/>
      <c r="RJ94" s="86"/>
      <c r="RK94" s="86"/>
      <c r="RL94" s="86"/>
      <c r="RM94" s="86"/>
      <c r="RN94" s="86"/>
      <c r="RO94" s="86"/>
      <c r="RP94" s="86"/>
      <c r="RQ94" s="86"/>
      <c r="RR94" s="86"/>
      <c r="RS94" s="86"/>
      <c r="RT94" s="86"/>
      <c r="RU94" s="86"/>
      <c r="RV94" s="86"/>
      <c r="RW94" s="86"/>
      <c r="RX94" s="86"/>
      <c r="RY94" s="86"/>
      <c r="RZ94" s="86"/>
      <c r="SA94" s="86"/>
      <c r="SB94" s="86"/>
      <c r="SC94" s="86"/>
      <c r="SD94" s="86"/>
      <c r="SE94" s="86"/>
      <c r="SF94" s="86"/>
      <c r="SG94" s="86"/>
      <c r="SH94" s="86"/>
      <c r="SI94" s="86"/>
      <c r="SJ94" s="86"/>
      <c r="SK94" s="86"/>
      <c r="SL94" s="86"/>
      <c r="SM94" s="86"/>
      <c r="SN94" s="86"/>
      <c r="SO94" s="86"/>
      <c r="SP94" s="86"/>
      <c r="SQ94" s="86"/>
      <c r="SR94" s="86"/>
      <c r="SS94" s="86"/>
      <c r="ST94" s="86"/>
      <c r="SU94" s="86"/>
      <c r="SV94" s="86"/>
      <c r="SW94" s="86"/>
      <c r="SX94" s="86"/>
      <c r="SY94" s="86"/>
      <c r="SZ94" s="86"/>
      <c r="TA94" s="86"/>
      <c r="TB94" s="86"/>
      <c r="TC94" s="86"/>
      <c r="TD94" s="86"/>
      <c r="TE94" s="86"/>
      <c r="TF94" s="86"/>
      <c r="TG94" s="86"/>
      <c r="TH94" s="86"/>
      <c r="TI94" s="86"/>
      <c r="TJ94" s="86"/>
      <c r="TK94" s="86"/>
      <c r="TL94" s="86"/>
      <c r="TM94" s="86"/>
      <c r="TN94" s="86"/>
      <c r="TO94" s="86"/>
      <c r="TP94" s="86"/>
      <c r="TQ94" s="86"/>
      <c r="TR94" s="86"/>
      <c r="TS94" s="86"/>
      <c r="TT94" s="86"/>
      <c r="TU94" s="86"/>
      <c r="TV94" s="86"/>
      <c r="TW94" s="86"/>
      <c r="TX94" s="86"/>
      <c r="TY94" s="86"/>
      <c r="TZ94" s="86"/>
      <c r="UA94" s="86"/>
      <c r="UB94" s="86"/>
      <c r="UC94" s="86"/>
      <c r="UD94" s="86"/>
      <c r="UE94" s="86"/>
      <c r="UF94" s="86"/>
      <c r="UG94" s="86"/>
      <c r="UH94" s="86"/>
      <c r="UI94" s="86"/>
      <c r="UJ94" s="86"/>
      <c r="UK94" s="86"/>
      <c r="UL94" s="86"/>
      <c r="UM94" s="86"/>
      <c r="UN94" s="86"/>
      <c r="UO94" s="86"/>
      <c r="UP94" s="86"/>
      <c r="UQ94" s="86"/>
      <c r="UR94" s="86"/>
      <c r="US94" s="86"/>
      <c r="UT94" s="86"/>
      <c r="UU94" s="86"/>
      <c r="UV94" s="86"/>
      <c r="UW94" s="86"/>
      <c r="UX94" s="86"/>
      <c r="UY94" s="86"/>
      <c r="UZ94" s="86"/>
      <c r="VA94" s="86"/>
      <c r="VB94" s="86"/>
      <c r="VC94" s="86"/>
      <c r="VD94" s="86"/>
      <c r="VE94" s="86"/>
      <c r="VF94" s="86"/>
      <c r="VG94" s="86"/>
      <c r="VH94" s="86"/>
      <c r="VI94" s="86"/>
      <c r="VJ94" s="86"/>
      <c r="VK94" s="86"/>
      <c r="VL94" s="86"/>
      <c r="VM94" s="86"/>
      <c r="VN94" s="86"/>
      <c r="VO94" s="86"/>
      <c r="VP94" s="86"/>
      <c r="VQ94" s="86"/>
      <c r="VR94" s="86"/>
      <c r="VS94" s="86"/>
      <c r="VT94" s="86"/>
      <c r="VU94" s="86"/>
      <c r="VV94" s="86"/>
      <c r="VW94" s="86"/>
      <c r="VX94" s="86"/>
      <c r="VY94" s="86"/>
      <c r="VZ94" s="86"/>
      <c r="WA94" s="86"/>
      <c r="WB94" s="86"/>
      <c r="WC94" s="86"/>
      <c r="WD94" s="86"/>
      <c r="WE94" s="86"/>
      <c r="WF94" s="86"/>
      <c r="WG94" s="86"/>
      <c r="WH94" s="86"/>
      <c r="WI94" s="86"/>
      <c r="WJ94" s="86"/>
      <c r="WK94" s="86"/>
      <c r="WL94" s="86"/>
      <c r="WM94" s="86"/>
      <c r="WN94" s="86"/>
      <c r="WO94" s="86"/>
      <c r="WP94" s="86"/>
      <c r="WQ94" s="86"/>
      <c r="WR94" s="86"/>
      <c r="WS94" s="86"/>
      <c r="WT94" s="86"/>
      <c r="WU94" s="86"/>
      <c r="WV94" s="86"/>
      <c r="WW94" s="86"/>
      <c r="WX94" s="86"/>
      <c r="WY94" s="86"/>
      <c r="WZ94" s="86"/>
      <c r="XA94" s="86"/>
      <c r="XB94" s="86"/>
      <c r="XC94" s="86"/>
      <c r="XD94" s="86"/>
      <c r="XE94" s="86"/>
      <c r="XF94" s="86"/>
      <c r="XG94" s="86"/>
      <c r="XH94" s="86"/>
      <c r="XI94" s="86"/>
      <c r="XJ94" s="86"/>
      <c r="XK94" s="86"/>
      <c r="XL94" s="86"/>
      <c r="XM94" s="86"/>
      <c r="XN94" s="86"/>
      <c r="XO94" s="86"/>
      <c r="XP94" s="86"/>
      <c r="XQ94" s="86"/>
      <c r="XR94" s="86"/>
      <c r="XS94" s="86"/>
      <c r="XT94" s="86"/>
      <c r="XU94" s="86"/>
      <c r="XV94" s="86"/>
      <c r="XW94" s="86"/>
      <c r="XX94" s="86"/>
      <c r="XY94" s="86"/>
      <c r="XZ94" s="86"/>
      <c r="YA94" s="86"/>
      <c r="YB94" s="86"/>
      <c r="YC94" s="86"/>
      <c r="YD94" s="86"/>
      <c r="YE94" s="86"/>
      <c r="YF94" s="86"/>
      <c r="YG94" s="86"/>
      <c r="YH94" s="86"/>
      <c r="YI94" s="86"/>
      <c r="YJ94" s="86"/>
      <c r="YK94" s="86"/>
      <c r="YL94" s="86"/>
      <c r="YM94" s="86"/>
      <c r="YN94" s="86"/>
      <c r="YO94" s="86"/>
      <c r="YP94" s="86"/>
      <c r="YQ94" s="86"/>
      <c r="YR94" s="86"/>
      <c r="YS94" s="86"/>
      <c r="YT94" s="86"/>
      <c r="YU94" s="86"/>
      <c r="YV94" s="86"/>
      <c r="YW94" s="86"/>
      <c r="YX94" s="86"/>
      <c r="YY94" s="86"/>
      <c r="YZ94" s="86"/>
      <c r="ZA94" s="86"/>
      <c r="ZB94" s="86"/>
      <c r="ZC94" s="86"/>
      <c r="ZD94" s="86"/>
      <c r="ZE94" s="86"/>
      <c r="ZF94" s="86"/>
      <c r="ZG94" s="86"/>
      <c r="ZH94" s="86"/>
      <c r="ZI94" s="86"/>
      <c r="ZJ94" s="86"/>
      <c r="ZK94" s="86"/>
      <c r="ZL94" s="86"/>
      <c r="ZM94" s="86"/>
      <c r="ZN94" s="86"/>
      <c r="ZO94" s="86"/>
      <c r="ZP94" s="86"/>
      <c r="ZQ94" s="86"/>
      <c r="ZR94" s="86"/>
      <c r="ZS94" s="86"/>
      <c r="ZT94" s="86"/>
      <c r="ZU94" s="86"/>
      <c r="ZV94" s="86"/>
      <c r="ZW94" s="86"/>
      <c r="ZX94" s="86"/>
      <c r="ZY94" s="86"/>
      <c r="ZZ94" s="86"/>
      <c r="AAA94" s="86"/>
      <c r="AAB94" s="86"/>
      <c r="AAC94" s="86"/>
      <c r="AAD94" s="86"/>
      <c r="AAE94" s="86"/>
      <c r="AAF94" s="86"/>
      <c r="AAG94" s="86"/>
      <c r="AAH94" s="86"/>
      <c r="AAI94" s="86"/>
      <c r="AAJ94" s="86"/>
      <c r="AAK94" s="86"/>
      <c r="AAL94" s="86"/>
      <c r="AAM94" s="86"/>
      <c r="AAN94" s="86"/>
      <c r="AAO94" s="86"/>
      <c r="AAP94" s="86"/>
      <c r="AAQ94" s="86"/>
      <c r="AAR94" s="86"/>
      <c r="AAS94" s="86"/>
      <c r="AAT94" s="86"/>
      <c r="AAU94" s="86"/>
      <c r="AAV94" s="86"/>
      <c r="AAW94" s="86"/>
      <c r="AAX94" s="86"/>
      <c r="AAY94" s="86"/>
      <c r="AAZ94" s="86"/>
      <c r="ABA94" s="86"/>
      <c r="ABB94" s="86"/>
      <c r="ABC94" s="86"/>
      <c r="ABD94" s="86"/>
      <c r="ABE94" s="86"/>
      <c r="ABF94" s="86"/>
      <c r="ABG94" s="86"/>
      <c r="ABH94" s="86"/>
      <c r="ABI94" s="86"/>
      <c r="ABJ94" s="86"/>
      <c r="ABK94" s="86"/>
      <c r="ABL94" s="86"/>
      <c r="ABM94" s="86"/>
      <c r="ABN94" s="86"/>
      <c r="ABO94" s="86"/>
      <c r="ABP94" s="86"/>
      <c r="ABQ94" s="86"/>
      <c r="ABR94" s="86"/>
      <c r="ABS94" s="86"/>
      <c r="ABT94" s="86"/>
      <c r="ABU94" s="86"/>
      <c r="ABV94" s="86"/>
      <c r="ABW94" s="86"/>
      <c r="ABX94" s="86"/>
      <c r="ABY94" s="86"/>
      <c r="ABZ94" s="86"/>
      <c r="ACA94" s="86"/>
      <c r="ACB94" s="86"/>
      <c r="ACC94" s="86"/>
      <c r="ACD94" s="86"/>
      <c r="ACE94" s="86"/>
      <c r="ACF94" s="86"/>
      <c r="ACG94" s="86"/>
      <c r="ACH94" s="86"/>
      <c r="ACI94" s="86"/>
      <c r="ACJ94" s="86"/>
      <c r="ACK94" s="86"/>
      <c r="ACL94" s="86"/>
      <c r="ACM94" s="86"/>
      <c r="ACN94" s="86"/>
      <c r="ACO94" s="86"/>
      <c r="ACP94" s="86"/>
      <c r="ACQ94" s="86"/>
      <c r="ACR94" s="86"/>
      <c r="ACS94" s="86"/>
      <c r="ACT94" s="86"/>
      <c r="ACU94" s="86"/>
      <c r="ACV94" s="86"/>
      <c r="ACW94" s="86"/>
      <c r="ACX94" s="86"/>
      <c r="ACY94" s="86"/>
      <c r="ACZ94" s="86"/>
      <c r="ADA94" s="86"/>
      <c r="ADB94" s="86"/>
      <c r="ADC94" s="86"/>
      <c r="ADD94" s="86"/>
      <c r="ADE94" s="86"/>
      <c r="ADF94" s="86"/>
      <c r="ADG94" s="86"/>
      <c r="ADH94" s="86"/>
      <c r="ADI94" s="86"/>
      <c r="ADJ94" s="86"/>
      <c r="ADK94" s="86"/>
      <c r="ADL94" s="86"/>
      <c r="ADM94" s="86"/>
      <c r="ADN94" s="86"/>
      <c r="ADO94" s="86"/>
      <c r="ADP94" s="86"/>
      <c r="ADQ94" s="86"/>
      <c r="ADR94" s="86"/>
      <c r="ADS94" s="86"/>
      <c r="ADT94" s="86"/>
      <c r="ADU94" s="86"/>
      <c r="ADV94" s="86"/>
      <c r="ADW94" s="86"/>
      <c r="ADX94" s="86"/>
      <c r="ADY94" s="86"/>
      <c r="ADZ94" s="86"/>
      <c r="AEA94" s="86"/>
      <c r="AEB94" s="86"/>
      <c r="AEC94" s="86"/>
      <c r="AED94" s="86"/>
      <c r="AEE94" s="86"/>
      <c r="AEF94" s="86"/>
      <c r="AEG94" s="86"/>
      <c r="AEH94" s="86"/>
      <c r="AEI94" s="86"/>
      <c r="AEJ94" s="86"/>
      <c r="AEK94" s="86"/>
      <c r="AEL94" s="86"/>
      <c r="AEM94" s="86"/>
      <c r="AEN94" s="86"/>
      <c r="AEO94" s="86"/>
      <c r="AEP94" s="86"/>
      <c r="AEQ94" s="86"/>
      <c r="AER94" s="86"/>
      <c r="AES94" s="86"/>
      <c r="AET94" s="86"/>
      <c r="AEU94" s="86"/>
      <c r="AEV94" s="86"/>
      <c r="AEW94" s="86"/>
      <c r="AEX94" s="86"/>
      <c r="AEY94" s="86"/>
      <c r="AEZ94" s="86"/>
      <c r="AFA94" s="86"/>
      <c r="AFB94" s="86"/>
      <c r="AFC94" s="86"/>
      <c r="AFD94" s="86"/>
      <c r="AFE94" s="86"/>
      <c r="AFF94" s="86"/>
      <c r="AFG94" s="86"/>
      <c r="AFH94" s="86"/>
      <c r="AFI94" s="86"/>
      <c r="AFJ94" s="86"/>
      <c r="AFK94" s="86"/>
      <c r="AFL94" s="86"/>
      <c r="AFM94" s="86"/>
      <c r="AFN94" s="86"/>
      <c r="AFO94" s="86"/>
      <c r="AFP94" s="86"/>
      <c r="AFQ94" s="86"/>
      <c r="AFR94" s="86"/>
      <c r="AFS94" s="86"/>
      <c r="AFT94" s="86"/>
      <c r="AFU94" s="86"/>
      <c r="AFV94" s="86"/>
      <c r="AFW94" s="86"/>
      <c r="AFX94" s="86"/>
      <c r="AFY94" s="86"/>
      <c r="AFZ94" s="86"/>
      <c r="AGA94" s="86"/>
      <c r="AGB94" s="86"/>
      <c r="AGC94" s="86"/>
      <c r="AGD94" s="86"/>
      <c r="AGE94" s="86"/>
      <c r="AGF94" s="86"/>
      <c r="AGG94" s="86"/>
      <c r="AGH94" s="86"/>
      <c r="AGI94" s="86"/>
      <c r="AGJ94" s="86"/>
      <c r="AGK94" s="86"/>
      <c r="AGL94" s="86"/>
      <c r="AGM94" s="86"/>
      <c r="AGN94" s="86"/>
      <c r="AGO94" s="86"/>
      <c r="AGP94" s="86"/>
      <c r="AGQ94" s="86"/>
      <c r="AGR94" s="86"/>
      <c r="AGS94" s="86"/>
      <c r="AGT94" s="86"/>
      <c r="AGU94" s="86"/>
      <c r="AGV94" s="86"/>
      <c r="AGW94" s="86"/>
      <c r="AGX94" s="86"/>
      <c r="AGY94" s="86"/>
      <c r="AGZ94" s="86"/>
      <c r="AHA94" s="86"/>
      <c r="AHB94" s="86"/>
      <c r="AHC94" s="86"/>
      <c r="AHD94" s="86"/>
      <c r="AHE94" s="86"/>
      <c r="AHF94" s="86"/>
      <c r="AHG94" s="86"/>
      <c r="AHH94" s="86"/>
      <c r="AHI94" s="86"/>
      <c r="AHJ94" s="86"/>
      <c r="AHK94" s="86"/>
      <c r="AHL94" s="86"/>
      <c r="AHM94" s="86"/>
      <c r="AHN94" s="86"/>
      <c r="AHO94" s="86"/>
      <c r="AHP94" s="86"/>
      <c r="AHQ94" s="86"/>
      <c r="AHR94" s="86"/>
      <c r="AHS94" s="86"/>
      <c r="AHT94" s="86"/>
      <c r="AHU94" s="86"/>
      <c r="AHV94" s="86"/>
      <c r="AHW94" s="86"/>
      <c r="AHX94" s="86"/>
      <c r="AHY94" s="86"/>
      <c r="AHZ94" s="86"/>
      <c r="AIA94" s="86"/>
      <c r="AIB94" s="86"/>
      <c r="AIC94" s="86"/>
      <c r="AID94" s="86"/>
      <c r="AIE94" s="86"/>
      <c r="AIF94" s="86"/>
      <c r="AIG94" s="86"/>
      <c r="AIH94" s="86"/>
      <c r="AII94" s="86"/>
      <c r="AIJ94" s="86"/>
      <c r="AIK94" s="86"/>
      <c r="AIL94" s="86"/>
      <c r="AIM94" s="86"/>
      <c r="AIN94" s="86"/>
      <c r="AIO94" s="86"/>
      <c r="AIP94" s="86"/>
      <c r="AIQ94" s="86"/>
      <c r="AIR94" s="86"/>
      <c r="AIS94" s="86"/>
      <c r="AIT94" s="86"/>
      <c r="AIU94" s="86"/>
      <c r="AIV94" s="86"/>
      <c r="AIW94" s="86"/>
      <c r="AIX94" s="86"/>
      <c r="AIY94" s="86"/>
      <c r="AIZ94" s="86"/>
      <c r="AJA94" s="86"/>
      <c r="AJB94" s="86"/>
      <c r="AJC94" s="86"/>
      <c r="AJD94" s="86"/>
      <c r="AJE94" s="86"/>
      <c r="AJF94" s="86"/>
      <c r="AJG94" s="86"/>
      <c r="AJH94" s="86"/>
      <c r="AJI94" s="86"/>
      <c r="AJJ94" s="86"/>
      <c r="AJK94" s="86"/>
      <c r="AJL94" s="86"/>
      <c r="AJM94" s="86"/>
      <c r="AJN94" s="86"/>
      <c r="AJO94" s="86"/>
      <c r="AJP94" s="86"/>
      <c r="AJQ94" s="86"/>
      <c r="AJR94" s="86"/>
      <c r="AJS94" s="86"/>
      <c r="AJT94" s="86"/>
      <c r="AJU94" s="86"/>
      <c r="AJV94" s="86"/>
      <c r="AJW94" s="86"/>
      <c r="AJX94" s="86"/>
      <c r="AJY94" s="86"/>
      <c r="AJZ94" s="86"/>
      <c r="AKA94" s="86"/>
      <c r="AKB94" s="86"/>
      <c r="AKC94" s="86"/>
      <c r="AKD94" s="86"/>
      <c r="AKE94" s="86"/>
      <c r="AKF94" s="86"/>
      <c r="AKG94" s="86"/>
      <c r="AKH94" s="86"/>
      <c r="AKI94" s="86"/>
      <c r="AKJ94" s="86"/>
      <c r="AKK94" s="86"/>
      <c r="AKL94" s="86"/>
      <c r="AKM94" s="86"/>
      <c r="AKN94" s="86"/>
      <c r="AKO94" s="86"/>
      <c r="AKP94" s="86"/>
      <c r="AKQ94" s="86"/>
      <c r="AKR94" s="86"/>
      <c r="AKS94" s="86"/>
      <c r="AKT94" s="86"/>
      <c r="AKU94" s="86"/>
      <c r="AKV94" s="86"/>
      <c r="AKW94" s="86"/>
      <c r="AKX94" s="86"/>
      <c r="AKY94" s="86"/>
      <c r="AKZ94" s="86"/>
      <c r="ALA94" s="86"/>
      <c r="ALB94" s="86"/>
      <c r="ALC94" s="86"/>
      <c r="ALD94" s="86"/>
      <c r="ALE94" s="86"/>
      <c r="ALF94" s="86"/>
      <c r="ALG94" s="86"/>
      <c r="ALH94" s="86"/>
      <c r="ALI94" s="86"/>
      <c r="ALJ94" s="86"/>
      <c r="ALK94" s="86"/>
      <c r="ALL94" s="86"/>
      <c r="ALM94" s="86"/>
      <c r="ALN94" s="86"/>
      <c r="ALO94" s="86"/>
      <c r="ALP94" s="86"/>
      <c r="ALQ94" s="86"/>
      <c r="ALR94" s="86"/>
      <c r="ALS94" s="86"/>
      <c r="ALT94" s="86"/>
      <c r="ALU94" s="86"/>
      <c r="ALV94" s="86"/>
      <c r="ALW94" s="86"/>
      <c r="ALX94" s="86"/>
      <c r="ALY94" s="86"/>
      <c r="ALZ94" s="86"/>
      <c r="AMA94" s="86"/>
      <c r="AMB94" s="86"/>
      <c r="AMC94" s="86"/>
      <c r="AMD94" s="86"/>
      <c r="AME94" s="86"/>
      <c r="AMF94" s="86"/>
      <c r="AMG94" s="86"/>
      <c r="AMH94" s="86"/>
      <c r="AMI94" s="86"/>
      <c r="AMJ94" s="86"/>
      <c r="AMK94" s="86"/>
    </row>
    <row r="95" spans="1:1025" ht="15" customHeight="1" thickBot="1">
      <c r="A95" s="578"/>
      <c r="B95" s="18"/>
      <c r="C95" s="18"/>
      <c r="D95" s="66"/>
      <c r="E95" s="19"/>
      <c r="F95" s="20"/>
      <c r="G95" s="19"/>
      <c r="H95" s="30"/>
      <c r="I95" s="22"/>
    </row>
    <row r="96" spans="1:1025" ht="15" customHeight="1">
      <c r="A96" s="578"/>
      <c r="B96" s="36"/>
      <c r="C96" s="36"/>
      <c r="D96" s="74"/>
      <c r="E96" s="37"/>
      <c r="F96" s="60"/>
      <c r="G96" s="59"/>
      <c r="H96" s="75"/>
      <c r="I96" s="40"/>
    </row>
    <row r="97" spans="1:9" ht="14.25" customHeight="1">
      <c r="A97" s="41"/>
      <c r="B97" s="42"/>
      <c r="C97" s="42"/>
      <c r="D97" s="76"/>
      <c r="E97" s="43"/>
      <c r="F97" s="77"/>
      <c r="G97" s="78"/>
      <c r="H97" s="77"/>
      <c r="I97" s="44"/>
    </row>
    <row r="98" spans="1:9">
      <c r="A98" s="45"/>
      <c r="B98" s="46"/>
      <c r="C98" s="46"/>
      <c r="D98" s="43"/>
      <c r="E98" s="45"/>
      <c r="F98" s="79"/>
      <c r="G98" s="80"/>
      <c r="H98" s="79"/>
      <c r="I98" s="45"/>
    </row>
    <row r="99" spans="1:9" ht="14.25" customHeight="1">
      <c r="A99" s="579" t="s">
        <v>194</v>
      </c>
      <c r="B99" s="49"/>
      <c r="C99" s="49" t="s">
        <v>15</v>
      </c>
      <c r="D99" s="81">
        <v>116</v>
      </c>
      <c r="E99" s="12">
        <v>116</v>
      </c>
      <c r="F99" s="13" t="s">
        <v>40</v>
      </c>
      <c r="G99" s="12">
        <v>26</v>
      </c>
      <c r="H99" s="14" t="s">
        <v>41</v>
      </c>
      <c r="I99" s="50" t="s">
        <v>222</v>
      </c>
    </row>
    <row r="100" spans="1:9" ht="13.5" customHeight="1">
      <c r="A100" s="579"/>
      <c r="B100" s="52"/>
      <c r="C100" s="52" t="s">
        <v>15</v>
      </c>
      <c r="D100" s="71">
        <v>114</v>
      </c>
      <c r="E100" s="19">
        <v>114</v>
      </c>
      <c r="F100" s="20" t="s">
        <v>73</v>
      </c>
      <c r="G100" s="19">
        <v>25</v>
      </c>
      <c r="H100" s="21" t="s">
        <v>195</v>
      </c>
      <c r="I100" s="53"/>
    </row>
    <row r="101" spans="1:9" ht="13.5" customHeight="1">
      <c r="A101" s="579"/>
      <c r="B101" s="52"/>
      <c r="C101" s="52" t="s">
        <v>15</v>
      </c>
      <c r="D101" s="71">
        <v>115</v>
      </c>
      <c r="E101" s="19">
        <v>115</v>
      </c>
      <c r="F101" s="20" t="s">
        <v>75</v>
      </c>
      <c r="G101" s="19">
        <v>24</v>
      </c>
      <c r="H101" s="21" t="s">
        <v>196</v>
      </c>
      <c r="I101" s="53"/>
    </row>
    <row r="102" spans="1:9" ht="13.5" customHeight="1">
      <c r="A102" s="579"/>
      <c r="B102" s="52"/>
      <c r="C102" s="52" t="s">
        <v>15</v>
      </c>
      <c r="D102" s="71">
        <v>402</v>
      </c>
      <c r="E102" s="19">
        <v>402</v>
      </c>
      <c r="F102" s="20" t="s">
        <v>77</v>
      </c>
      <c r="G102" s="19">
        <v>166</v>
      </c>
      <c r="H102" s="21" t="s">
        <v>197</v>
      </c>
      <c r="I102" s="53"/>
    </row>
    <row r="103" spans="1:9" ht="13.5" customHeight="1">
      <c r="A103" s="579"/>
      <c r="B103" s="52"/>
      <c r="C103" s="52" t="s">
        <v>15</v>
      </c>
      <c r="D103" s="71">
        <v>403</v>
      </c>
      <c r="E103" s="19">
        <v>403</v>
      </c>
      <c r="F103" s="20" t="s">
        <v>79</v>
      </c>
      <c r="G103" s="19">
        <v>167</v>
      </c>
      <c r="H103" s="21" t="s">
        <v>198</v>
      </c>
      <c r="I103" s="53"/>
    </row>
    <row r="104" spans="1:9">
      <c r="A104" s="579"/>
      <c r="B104" s="52"/>
      <c r="C104" s="52" t="s">
        <v>15</v>
      </c>
      <c r="D104" s="68">
        <v>136</v>
      </c>
      <c r="E104" s="19">
        <v>136</v>
      </c>
      <c r="F104" s="20" t="s">
        <v>277</v>
      </c>
      <c r="G104" s="54">
        <v>302</v>
      </c>
      <c r="H104" s="30" t="s">
        <v>200</v>
      </c>
      <c r="I104" s="53"/>
    </row>
    <row r="105" spans="1:9">
      <c r="A105" s="579"/>
      <c r="B105" s="52"/>
      <c r="C105" s="52" t="s">
        <v>15</v>
      </c>
      <c r="D105" s="68">
        <v>187</v>
      </c>
      <c r="E105" s="19">
        <v>187</v>
      </c>
      <c r="F105" s="20" t="s">
        <v>278</v>
      </c>
      <c r="G105" s="54">
        <v>303</v>
      </c>
      <c r="H105" s="55" t="s">
        <v>202</v>
      </c>
      <c r="I105" s="53"/>
    </row>
    <row r="106" spans="1:9">
      <c r="A106" s="579"/>
      <c r="B106" s="52"/>
      <c r="C106" s="52" t="s">
        <v>49</v>
      </c>
      <c r="D106" s="52" t="s">
        <v>251</v>
      </c>
      <c r="E106" s="52" t="s">
        <v>251</v>
      </c>
      <c r="F106" s="20" t="s">
        <v>279</v>
      </c>
      <c r="G106" s="19">
        <v>310</v>
      </c>
      <c r="H106" s="20" t="s">
        <v>204</v>
      </c>
      <c r="I106" s="56" t="s">
        <v>42</v>
      </c>
    </row>
    <row r="107" spans="1:9">
      <c r="A107" s="579"/>
      <c r="B107" s="52"/>
      <c r="C107" s="52" t="s">
        <v>49</v>
      </c>
      <c r="D107" s="52" t="s">
        <v>251</v>
      </c>
      <c r="E107" s="52" t="s">
        <v>251</v>
      </c>
      <c r="F107" s="20" t="s">
        <v>280</v>
      </c>
      <c r="G107" s="19">
        <v>311</v>
      </c>
      <c r="H107" s="20" t="s">
        <v>206</v>
      </c>
      <c r="I107" s="56" t="s">
        <v>42</v>
      </c>
    </row>
    <row r="108" spans="1:9">
      <c r="A108" s="579"/>
      <c r="B108" s="52"/>
      <c r="C108" s="52" t="s">
        <v>49</v>
      </c>
      <c r="D108" s="52" t="s">
        <v>251</v>
      </c>
      <c r="E108" s="52" t="s">
        <v>251</v>
      </c>
      <c r="F108" s="20" t="s">
        <v>281</v>
      </c>
      <c r="G108" s="19">
        <v>312</v>
      </c>
      <c r="H108" s="21" t="s">
        <v>208</v>
      </c>
      <c r="I108" s="53"/>
    </row>
    <row r="109" spans="1:9">
      <c r="A109" s="579"/>
      <c r="B109" s="52"/>
      <c r="C109" s="52" t="s">
        <v>49</v>
      </c>
      <c r="D109" s="52" t="s">
        <v>251</v>
      </c>
      <c r="E109" s="52" t="s">
        <v>251</v>
      </c>
      <c r="F109" s="20" t="s">
        <v>282</v>
      </c>
      <c r="G109" s="19">
        <v>313</v>
      </c>
      <c r="H109" s="21" t="s">
        <v>210</v>
      </c>
      <c r="I109" s="53"/>
    </row>
    <row r="110" spans="1:9">
      <c r="A110" s="579"/>
      <c r="B110" s="52"/>
      <c r="C110" s="52" t="s">
        <v>49</v>
      </c>
      <c r="D110" s="52" t="s">
        <v>251</v>
      </c>
      <c r="E110" s="52" t="s">
        <v>251</v>
      </c>
      <c r="F110" s="20" t="s">
        <v>283</v>
      </c>
      <c r="G110" s="19">
        <v>314</v>
      </c>
      <c r="H110" s="30" t="s">
        <v>212</v>
      </c>
      <c r="I110" s="56" t="s">
        <v>42</v>
      </c>
    </row>
    <row r="111" spans="1:9">
      <c r="A111" s="579"/>
      <c r="B111" s="52"/>
      <c r="C111" s="52" t="s">
        <v>49</v>
      </c>
      <c r="D111" s="52" t="s">
        <v>251</v>
      </c>
      <c r="E111" s="52" t="s">
        <v>251</v>
      </c>
      <c r="F111" s="20" t="s">
        <v>284</v>
      </c>
      <c r="G111" s="19">
        <v>315</v>
      </c>
      <c r="H111" s="20" t="s">
        <v>214</v>
      </c>
      <c r="I111" s="56" t="s">
        <v>42</v>
      </c>
    </row>
    <row r="112" spans="1:9">
      <c r="A112" s="579"/>
      <c r="B112" s="52"/>
      <c r="C112" s="52"/>
      <c r="D112" s="52"/>
      <c r="E112" s="19"/>
      <c r="F112" s="20"/>
      <c r="G112" s="54"/>
      <c r="H112" s="30"/>
      <c r="I112" s="53"/>
    </row>
    <row r="113" spans="1:9">
      <c r="A113" s="579"/>
      <c r="B113" s="52"/>
      <c r="C113" s="52"/>
      <c r="D113" s="52"/>
      <c r="E113" s="19"/>
      <c r="F113" s="20"/>
      <c r="G113" s="54"/>
      <c r="H113" s="30"/>
      <c r="I113" s="53"/>
    </row>
    <row r="114" spans="1:9">
      <c r="A114" s="579"/>
      <c r="B114" s="52"/>
      <c r="C114" s="52"/>
      <c r="D114" s="52"/>
      <c r="E114" s="19"/>
      <c r="F114" s="20"/>
      <c r="G114" s="54"/>
      <c r="H114" s="30"/>
      <c r="I114" s="53"/>
    </row>
    <row r="115" spans="1:9">
      <c r="A115" s="579"/>
      <c r="B115" s="52"/>
      <c r="C115" s="52"/>
      <c r="D115" s="52"/>
      <c r="E115" s="19"/>
      <c r="F115" s="20"/>
      <c r="G115" s="54"/>
      <c r="H115" s="30"/>
      <c r="I115" s="53"/>
    </row>
    <row r="116" spans="1:9">
      <c r="A116" s="579"/>
      <c r="B116" s="58"/>
      <c r="C116" s="58"/>
      <c r="D116" s="58"/>
      <c r="E116" s="59"/>
      <c r="F116" s="60"/>
      <c r="G116" s="61"/>
      <c r="H116" s="59"/>
      <c r="I116" s="62"/>
    </row>
  </sheetData>
  <mergeCells count="8">
    <mergeCell ref="A5:A96"/>
    <mergeCell ref="A99:A116"/>
    <mergeCell ref="A1:I1"/>
    <mergeCell ref="B3:C3"/>
    <mergeCell ref="D3:E3"/>
    <mergeCell ref="F3:G3"/>
    <mergeCell ref="H3:H4"/>
    <mergeCell ref="I3:I4"/>
  </mergeCells>
  <phoneticPr fontId="61" type="noConversion"/>
  <pageMargins left="0.7" right="0.7" top="0.75" bottom="0.75" header="0.51180555555555496" footer="0.51180555555555496"/>
  <pageSetup paperSize="9" firstPageNumber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M116"/>
  <sheetViews>
    <sheetView zoomScaleNormal="100" workbookViewId="0">
      <pane xSplit="1" ySplit="4" topLeftCell="B47" activePane="bottomRight" state="frozen"/>
      <selection pane="topRight" activeCell="B1" sqref="B1"/>
      <selection pane="bottomLeft" activeCell="A32" sqref="A32"/>
      <selection pane="bottomRight" activeCell="G56" sqref="G56:I56"/>
    </sheetView>
  </sheetViews>
  <sheetFormatPr defaultRowHeight="13.5"/>
  <cols>
    <col min="1" max="1" width="9.25" style="1"/>
    <col min="2" max="5" width="7.5" style="2" customWidth="1"/>
    <col min="6" max="6" width="9" style="3"/>
    <col min="7" max="7" width="26.75" style="3" customWidth="1"/>
    <col min="8" max="8" width="9.25" style="3"/>
    <col min="9" max="9" width="53.875" style="1"/>
    <col min="10" max="10" width="57.625" style="1"/>
    <col min="11" max="11" width="9.25" style="1"/>
    <col min="12" max="1027" width="9.25" style="4"/>
  </cols>
  <sheetData>
    <row r="1" spans="1:1026" ht="31.5">
      <c r="A1" s="580" t="s">
        <v>1230</v>
      </c>
      <c r="B1" s="580"/>
      <c r="C1" s="580"/>
      <c r="D1" s="580"/>
      <c r="E1" s="580"/>
      <c r="F1" s="580"/>
      <c r="G1" s="580"/>
      <c r="H1" s="580"/>
      <c r="I1" s="580"/>
      <c r="J1" s="580"/>
      <c r="K1" s="4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</row>
    <row r="2" spans="1:1026">
      <c r="A2" s="4"/>
      <c r="B2" s="357"/>
      <c r="C2" s="357"/>
      <c r="D2" s="357"/>
      <c r="E2" s="357"/>
      <c r="F2" s="86"/>
      <c r="G2" s="4"/>
      <c r="H2" s="5"/>
      <c r="I2" s="4"/>
      <c r="J2" s="4"/>
      <c r="K2" s="4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</row>
    <row r="3" spans="1:1026" ht="55.5" customHeight="1">
      <c r="A3" s="4"/>
      <c r="B3" s="588" t="s">
        <v>215</v>
      </c>
      <c r="C3" s="589"/>
      <c r="D3" s="589"/>
      <c r="E3" s="590"/>
      <c r="F3" s="570" t="s">
        <v>1</v>
      </c>
      <c r="G3" s="587" t="s">
        <v>1221</v>
      </c>
      <c r="H3" s="587"/>
      <c r="I3" s="584" t="s">
        <v>2</v>
      </c>
      <c r="J3" s="584" t="s">
        <v>3</v>
      </c>
      <c r="K3" s="4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</row>
    <row r="4" spans="1:1026" ht="38.25" customHeight="1" thickBot="1">
      <c r="A4" s="4"/>
      <c r="B4" s="63" t="s">
        <v>285</v>
      </c>
      <c r="C4" s="63" t="s">
        <v>286</v>
      </c>
      <c r="D4" s="63" t="s">
        <v>875</v>
      </c>
      <c r="E4" s="356" t="s">
        <v>925</v>
      </c>
      <c r="F4" s="64" t="s">
        <v>689</v>
      </c>
      <c r="G4" s="9" t="s">
        <v>12</v>
      </c>
      <c r="H4" s="9" t="s">
        <v>13</v>
      </c>
      <c r="I4" s="584"/>
      <c r="J4" s="584"/>
      <c r="K4" s="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</row>
    <row r="5" spans="1:1026" s="16" customFormat="1" ht="13.5" customHeight="1" thickBot="1">
      <c r="A5" s="578" t="s">
        <v>14</v>
      </c>
      <c r="B5" s="358" t="s">
        <v>15</v>
      </c>
      <c r="C5" s="358" t="s">
        <v>15</v>
      </c>
      <c r="D5" s="358" t="s">
        <v>15</v>
      </c>
      <c r="E5" s="358" t="s">
        <v>15</v>
      </c>
      <c r="F5" s="12">
        <v>2</v>
      </c>
      <c r="G5" s="13" t="s">
        <v>16</v>
      </c>
      <c r="H5" s="12">
        <v>8</v>
      </c>
      <c r="I5" s="14" t="s">
        <v>17</v>
      </c>
      <c r="J5" s="15"/>
    </row>
    <row r="6" spans="1:1026" ht="13.5" customHeight="1" thickBot="1">
      <c r="A6" s="578"/>
      <c r="B6" s="359" t="s">
        <v>15</v>
      </c>
      <c r="C6" s="359" t="s">
        <v>15</v>
      </c>
      <c r="D6" s="359" t="s">
        <v>15</v>
      </c>
      <c r="E6" s="359" t="s">
        <v>15</v>
      </c>
      <c r="F6" s="68">
        <v>3</v>
      </c>
      <c r="G6" s="20" t="s">
        <v>18</v>
      </c>
      <c r="H6" s="19">
        <v>9</v>
      </c>
      <c r="I6" s="21" t="s">
        <v>19</v>
      </c>
      <c r="J6" s="22"/>
      <c r="K6" s="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</row>
    <row r="7" spans="1:1026" ht="13.5" customHeight="1" thickBot="1">
      <c r="A7" s="578"/>
      <c r="B7" s="359" t="s">
        <v>15</v>
      </c>
      <c r="C7" s="359" t="s">
        <v>15</v>
      </c>
      <c r="D7" s="359" t="s">
        <v>15</v>
      </c>
      <c r="E7" s="359" t="s">
        <v>15</v>
      </c>
      <c r="F7" s="68">
        <v>4</v>
      </c>
      <c r="G7" s="20" t="s">
        <v>20</v>
      </c>
      <c r="H7" s="19">
        <v>10</v>
      </c>
      <c r="I7" s="21" t="s">
        <v>21</v>
      </c>
      <c r="J7" s="22"/>
      <c r="K7" s="4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</row>
    <row r="8" spans="1:1026" ht="13.5" customHeight="1" thickBot="1">
      <c r="A8" s="578"/>
      <c r="B8" s="359" t="s">
        <v>15</v>
      </c>
      <c r="C8" s="359" t="s">
        <v>15</v>
      </c>
      <c r="D8" s="359" t="s">
        <v>15</v>
      </c>
      <c r="E8" s="359" t="s">
        <v>15</v>
      </c>
      <c r="F8" s="68">
        <v>5</v>
      </c>
      <c r="G8" s="20" t="s">
        <v>22</v>
      </c>
      <c r="H8" s="19">
        <v>11</v>
      </c>
      <c r="I8" s="21" t="s">
        <v>23</v>
      </c>
      <c r="J8" s="22"/>
      <c r="K8" s="4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</row>
    <row r="9" spans="1:1026" ht="13.5" customHeight="1" thickBot="1">
      <c r="A9" s="578"/>
      <c r="B9" s="359" t="s">
        <v>15</v>
      </c>
      <c r="C9" s="359" t="s">
        <v>15</v>
      </c>
      <c r="D9" s="359" t="s">
        <v>15</v>
      </c>
      <c r="E9" s="359" t="s">
        <v>15</v>
      </c>
      <c r="F9" s="68">
        <v>6</v>
      </c>
      <c r="G9" s="20" t="s">
        <v>22</v>
      </c>
      <c r="H9" s="19">
        <v>12</v>
      </c>
      <c r="I9" s="21" t="s">
        <v>25</v>
      </c>
      <c r="J9" s="22"/>
      <c r="K9" s="4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</row>
    <row r="10" spans="1:1026" ht="13.5" customHeight="1" thickBot="1">
      <c r="A10" s="578"/>
      <c r="B10" s="359" t="s">
        <v>15</v>
      </c>
      <c r="C10" s="359" t="s">
        <v>15</v>
      </c>
      <c r="D10" s="359" t="s">
        <v>15</v>
      </c>
      <c r="E10" s="359" t="s">
        <v>15</v>
      </c>
      <c r="F10" s="68">
        <v>7</v>
      </c>
      <c r="G10" s="20" t="s">
        <v>26</v>
      </c>
      <c r="H10" s="19">
        <v>13</v>
      </c>
      <c r="I10" s="21" t="s">
        <v>27</v>
      </c>
      <c r="J10" s="22"/>
      <c r="K10" s="4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</row>
    <row r="11" spans="1:1026" ht="13.5" customHeight="1" thickBot="1">
      <c r="A11" s="578"/>
      <c r="B11" s="359" t="s">
        <v>15</v>
      </c>
      <c r="C11" s="359" t="s">
        <v>15</v>
      </c>
      <c r="D11" s="359" t="s">
        <v>15</v>
      </c>
      <c r="E11" s="359" t="s">
        <v>15</v>
      </c>
      <c r="F11" s="68">
        <v>8</v>
      </c>
      <c r="G11" s="20" t="s">
        <v>28</v>
      </c>
      <c r="H11" s="19">
        <v>14</v>
      </c>
      <c r="I11" s="21" t="s">
        <v>29</v>
      </c>
      <c r="J11" s="22"/>
      <c r="K11" s="4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</row>
    <row r="12" spans="1:1026" ht="13.5" customHeight="1" thickBot="1">
      <c r="A12" s="578"/>
      <c r="B12" s="359" t="s">
        <v>15</v>
      </c>
      <c r="C12" s="359" t="s">
        <v>15</v>
      </c>
      <c r="D12" s="359" t="s">
        <v>15</v>
      </c>
      <c r="E12" s="359" t="s">
        <v>15</v>
      </c>
      <c r="F12" s="68">
        <v>9</v>
      </c>
      <c r="G12" s="20" t="s">
        <v>30</v>
      </c>
      <c r="H12" s="19">
        <v>15</v>
      </c>
      <c r="I12" s="21" t="s">
        <v>31</v>
      </c>
      <c r="J12" s="22"/>
      <c r="K12" s="4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</row>
    <row r="13" spans="1:1026" ht="13.5" customHeight="1" thickBot="1">
      <c r="A13" s="578"/>
      <c r="B13" s="359" t="s">
        <v>15</v>
      </c>
      <c r="C13" s="359" t="s">
        <v>15</v>
      </c>
      <c r="D13" s="359" t="s">
        <v>15</v>
      </c>
      <c r="E13" s="359" t="s">
        <v>15</v>
      </c>
      <c r="F13" s="68">
        <v>10</v>
      </c>
      <c r="G13" s="20" t="s">
        <v>32</v>
      </c>
      <c r="H13" s="19">
        <v>16</v>
      </c>
      <c r="I13" s="21" t="s">
        <v>33</v>
      </c>
      <c r="J13" s="22"/>
      <c r="K13" s="4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</row>
    <row r="14" spans="1:1026" ht="13.5" customHeight="1" thickBot="1">
      <c r="A14" s="578"/>
      <c r="B14" s="359" t="s">
        <v>15</v>
      </c>
      <c r="C14" s="359" t="s">
        <v>15</v>
      </c>
      <c r="D14" s="359" t="s">
        <v>15</v>
      </c>
      <c r="E14" s="359" t="s">
        <v>15</v>
      </c>
      <c r="F14" s="68">
        <v>11</v>
      </c>
      <c r="G14" s="20" t="s">
        <v>34</v>
      </c>
      <c r="H14" s="19">
        <v>7</v>
      </c>
      <c r="I14" s="21" t="s">
        <v>35</v>
      </c>
      <c r="J14" s="22"/>
      <c r="K14" s="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</row>
    <row r="15" spans="1:1026" ht="13.5" customHeight="1" thickBot="1">
      <c r="A15" s="578"/>
      <c r="B15" s="359" t="s">
        <v>15</v>
      </c>
      <c r="C15" s="359" t="s">
        <v>15</v>
      </c>
      <c r="D15" s="359" t="s">
        <v>15</v>
      </c>
      <c r="E15" s="359" t="s">
        <v>15</v>
      </c>
      <c r="F15" s="68">
        <v>227</v>
      </c>
      <c r="G15" s="20" t="s">
        <v>36</v>
      </c>
      <c r="H15" s="19">
        <v>67</v>
      </c>
      <c r="I15" s="20" t="s">
        <v>37</v>
      </c>
      <c r="J15" s="22"/>
      <c r="K15" s="4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</row>
    <row r="16" spans="1:1026" ht="13.5" customHeight="1" thickBot="1">
      <c r="A16" s="578"/>
      <c r="B16" s="359" t="s">
        <v>15</v>
      </c>
      <c r="C16" s="359" t="s">
        <v>15</v>
      </c>
      <c r="D16" s="359" t="s">
        <v>15</v>
      </c>
      <c r="E16" s="359" t="s">
        <v>15</v>
      </c>
      <c r="F16" s="68">
        <v>228</v>
      </c>
      <c r="G16" s="20" t="s">
        <v>38</v>
      </c>
      <c r="H16" s="19">
        <v>18</v>
      </c>
      <c r="I16" s="20" t="s">
        <v>39</v>
      </c>
      <c r="J16" s="22"/>
      <c r="K16" s="4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</row>
    <row r="17" spans="1:1026" ht="13.5" customHeight="1" thickBot="1">
      <c r="A17" s="578"/>
      <c r="B17" s="359" t="s">
        <v>15</v>
      </c>
      <c r="C17" s="359" t="s">
        <v>15</v>
      </c>
      <c r="D17" s="359" t="s">
        <v>15</v>
      </c>
      <c r="E17" s="359" t="s">
        <v>15</v>
      </c>
      <c r="F17" s="68">
        <v>116</v>
      </c>
      <c r="G17" s="20" t="s">
        <v>40</v>
      </c>
      <c r="H17" s="19">
        <v>26</v>
      </c>
      <c r="I17" s="21" t="s">
        <v>41</v>
      </c>
      <c r="J17" s="23" t="s">
        <v>222</v>
      </c>
      <c r="K17" s="4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</row>
    <row r="18" spans="1:1026" s="24" customFormat="1" ht="13.5" customHeight="1" thickBot="1">
      <c r="A18" s="578"/>
      <c r="B18" s="359" t="s">
        <v>15</v>
      </c>
      <c r="C18" s="359" t="s">
        <v>49</v>
      </c>
      <c r="D18" s="359" t="s">
        <v>49</v>
      </c>
      <c r="E18" s="359" t="s">
        <v>49</v>
      </c>
      <c r="F18" s="68">
        <v>125</v>
      </c>
      <c r="G18" s="20" t="s">
        <v>43</v>
      </c>
      <c r="H18" s="19">
        <v>84</v>
      </c>
      <c r="I18" s="21" t="s">
        <v>44</v>
      </c>
      <c r="J18" s="23" t="s">
        <v>222</v>
      </c>
    </row>
    <row r="19" spans="1:1026" ht="13.5" customHeight="1" thickBot="1">
      <c r="A19" s="578"/>
      <c r="B19" s="359" t="s">
        <v>15</v>
      </c>
      <c r="C19" s="359" t="s">
        <v>49</v>
      </c>
      <c r="D19" s="359" t="s">
        <v>49</v>
      </c>
      <c r="E19" s="359" t="s">
        <v>49</v>
      </c>
      <c r="F19" s="354">
        <v>156</v>
      </c>
      <c r="G19" s="20" t="s">
        <v>45</v>
      </c>
      <c r="H19" s="19">
        <v>174</v>
      </c>
      <c r="I19" s="21" t="s">
        <v>223</v>
      </c>
      <c r="J19" s="28"/>
      <c r="K19" s="4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</row>
    <row r="20" spans="1:1026" ht="13.5" customHeight="1" thickBot="1">
      <c r="A20" s="578"/>
      <c r="B20" s="359" t="s">
        <v>15</v>
      </c>
      <c r="C20" s="359" t="s">
        <v>15</v>
      </c>
      <c r="D20" s="360" t="s">
        <v>49</v>
      </c>
      <c r="E20" s="360" t="s">
        <v>49</v>
      </c>
      <c r="F20" s="68">
        <v>127</v>
      </c>
      <c r="G20" s="20" t="s">
        <v>47</v>
      </c>
      <c r="H20" s="19">
        <v>82</v>
      </c>
      <c r="I20" s="21" t="s">
        <v>48</v>
      </c>
      <c r="J20" s="22"/>
      <c r="K20" s="4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</row>
    <row r="21" spans="1:1026" ht="13.5" customHeight="1" thickBot="1">
      <c r="A21" s="578"/>
      <c r="B21" s="359" t="s">
        <v>15</v>
      </c>
      <c r="C21" s="359" t="s">
        <v>15</v>
      </c>
      <c r="D21" s="359" t="s">
        <v>15</v>
      </c>
      <c r="E21" s="359" t="s">
        <v>15</v>
      </c>
      <c r="F21" s="68">
        <v>252</v>
      </c>
      <c r="G21" s="20" t="s">
        <v>224</v>
      </c>
      <c r="H21" s="19">
        <v>386</v>
      </c>
      <c r="I21" s="21" t="s">
        <v>874</v>
      </c>
      <c r="J21" s="23" t="s">
        <v>222</v>
      </c>
      <c r="K21" s="4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</row>
    <row r="22" spans="1:1026" ht="13.5" customHeight="1" thickBot="1">
      <c r="A22" s="578"/>
      <c r="B22" s="359" t="s">
        <v>15</v>
      </c>
      <c r="C22" s="359" t="s">
        <v>15</v>
      </c>
      <c r="D22" s="359" t="s">
        <v>15</v>
      </c>
      <c r="E22" s="359" t="s">
        <v>15</v>
      </c>
      <c r="F22" s="354">
        <v>264</v>
      </c>
      <c r="G22" s="20" t="s">
        <v>225</v>
      </c>
      <c r="H22" s="19">
        <v>387</v>
      </c>
      <c r="I22" s="21" t="s">
        <v>52</v>
      </c>
      <c r="J22" s="28"/>
      <c r="K22" s="4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</row>
    <row r="23" spans="1:1026" ht="12.75" customHeight="1" thickBot="1">
      <c r="A23" s="578"/>
      <c r="B23" s="359" t="s">
        <v>15</v>
      </c>
      <c r="C23" s="359" t="s">
        <v>15</v>
      </c>
      <c r="D23" s="359" t="s">
        <v>15</v>
      </c>
      <c r="E23" s="359" t="s">
        <v>15</v>
      </c>
      <c r="F23" s="354">
        <v>362</v>
      </c>
      <c r="G23" s="20" t="s">
        <v>226</v>
      </c>
      <c r="H23" s="19">
        <v>388</v>
      </c>
      <c r="I23" s="21" t="s">
        <v>54</v>
      </c>
      <c r="J23" s="28"/>
      <c r="K23" s="4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</row>
    <row r="24" spans="1:1026" ht="12.75" customHeight="1" thickBot="1">
      <c r="A24" s="578"/>
      <c r="B24" s="359" t="s">
        <v>15</v>
      </c>
      <c r="C24" s="359" t="s">
        <v>49</v>
      </c>
      <c r="D24" s="359" t="s">
        <v>49</v>
      </c>
      <c r="E24" s="359" t="s">
        <v>49</v>
      </c>
      <c r="F24" s="354">
        <v>393</v>
      </c>
      <c r="G24" s="20" t="s">
        <v>227</v>
      </c>
      <c r="H24" s="19">
        <v>389</v>
      </c>
      <c r="I24" s="21" t="s">
        <v>56</v>
      </c>
      <c r="J24" s="22"/>
      <c r="K24" s="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</row>
    <row r="25" spans="1:1026" ht="14.25" customHeight="1" thickBot="1">
      <c r="A25" s="578"/>
      <c r="B25" s="359" t="s">
        <v>15</v>
      </c>
      <c r="C25" s="359" t="s">
        <v>49</v>
      </c>
      <c r="D25" s="359" t="s">
        <v>49</v>
      </c>
      <c r="E25" s="359" t="s">
        <v>49</v>
      </c>
      <c r="F25" s="354">
        <v>221</v>
      </c>
      <c r="G25" s="20" t="s">
        <v>228</v>
      </c>
      <c r="H25" s="19">
        <v>390</v>
      </c>
      <c r="I25" s="21" t="s">
        <v>58</v>
      </c>
      <c r="J25" s="22"/>
      <c r="K25" s="4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</row>
    <row r="26" spans="1:1026" ht="14.25" customHeight="1" thickBot="1">
      <c r="A26" s="578"/>
      <c r="B26" s="359" t="s">
        <v>15</v>
      </c>
      <c r="C26" s="359" t="s">
        <v>49</v>
      </c>
      <c r="D26" s="359" t="s">
        <v>49</v>
      </c>
      <c r="E26" s="359" t="s">
        <v>49</v>
      </c>
      <c r="F26" s="68">
        <v>373</v>
      </c>
      <c r="G26" s="20" t="s">
        <v>229</v>
      </c>
      <c r="H26" s="19">
        <v>391</v>
      </c>
      <c r="I26" s="21" t="s">
        <v>59</v>
      </c>
      <c r="J26" s="22"/>
      <c r="K26" s="4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</row>
    <row r="27" spans="1:1026" ht="14.25" customHeight="1" thickBot="1">
      <c r="A27" s="578"/>
      <c r="B27" s="359" t="s">
        <v>15</v>
      </c>
      <c r="C27" s="359" t="s">
        <v>49</v>
      </c>
      <c r="D27" s="359" t="s">
        <v>49</v>
      </c>
      <c r="E27" s="359" t="s">
        <v>49</v>
      </c>
      <c r="F27" s="354">
        <v>129</v>
      </c>
      <c r="G27" s="20" t="s">
        <v>230</v>
      </c>
      <c r="H27" s="19">
        <v>392</v>
      </c>
      <c r="I27" s="20" t="s">
        <v>231</v>
      </c>
      <c r="J27" s="22"/>
      <c r="K27" s="4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</row>
    <row r="28" spans="1:1026" ht="13.5" customHeight="1" thickBot="1">
      <c r="A28" s="578"/>
      <c r="B28" s="359" t="s">
        <v>15</v>
      </c>
      <c r="C28" s="359" t="s">
        <v>49</v>
      </c>
      <c r="D28" s="359" t="s">
        <v>49</v>
      </c>
      <c r="E28" s="359" t="s">
        <v>49</v>
      </c>
      <c r="F28" s="354">
        <v>357</v>
      </c>
      <c r="G28" s="20" t="s">
        <v>232</v>
      </c>
      <c r="H28" s="19">
        <v>393</v>
      </c>
      <c r="I28" s="21" t="s">
        <v>63</v>
      </c>
      <c r="J28" s="28"/>
      <c r="K28" s="4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</row>
    <row r="29" spans="1:1026" ht="13.5" customHeight="1" thickBot="1">
      <c r="A29" s="578"/>
      <c r="B29" s="359" t="s">
        <v>15</v>
      </c>
      <c r="C29" s="359" t="s">
        <v>15</v>
      </c>
      <c r="D29" s="359" t="s">
        <v>15</v>
      </c>
      <c r="E29" s="359" t="s">
        <v>15</v>
      </c>
      <c r="F29" s="354">
        <v>481</v>
      </c>
      <c r="G29" s="20" t="s">
        <v>233</v>
      </c>
      <c r="H29" s="19">
        <v>394</v>
      </c>
      <c r="I29" s="30" t="s">
        <v>234</v>
      </c>
      <c r="J29" s="22"/>
      <c r="K29" s="4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</row>
    <row r="30" spans="1:1026" s="24" customFormat="1" ht="13.5" customHeight="1" thickBot="1">
      <c r="A30" s="578"/>
      <c r="B30" s="359" t="s">
        <v>15</v>
      </c>
      <c r="C30" s="359" t="s">
        <v>15</v>
      </c>
      <c r="D30" s="359" t="s">
        <v>15</v>
      </c>
      <c r="E30" s="359" t="s">
        <v>15</v>
      </c>
      <c r="F30" s="68">
        <v>482</v>
      </c>
      <c r="G30" s="20" t="s">
        <v>235</v>
      </c>
      <c r="H30" s="19">
        <v>395</v>
      </c>
      <c r="I30" s="30" t="s">
        <v>67</v>
      </c>
      <c r="J30" s="31" t="s">
        <v>68</v>
      </c>
    </row>
    <row r="31" spans="1:1026" ht="13.5" customHeight="1" thickBot="1">
      <c r="A31" s="578"/>
      <c r="B31" s="359" t="s">
        <v>15</v>
      </c>
      <c r="C31" s="359" t="s">
        <v>15</v>
      </c>
      <c r="D31" s="359" t="s">
        <v>15</v>
      </c>
      <c r="E31" s="359" t="s">
        <v>15</v>
      </c>
      <c r="F31" s="68">
        <v>194</v>
      </c>
      <c r="G31" s="20" t="s">
        <v>237</v>
      </c>
      <c r="H31" s="19">
        <v>396</v>
      </c>
      <c r="I31" s="30" t="s">
        <v>238</v>
      </c>
      <c r="J31" s="23" t="s">
        <v>239</v>
      </c>
      <c r="K31" s="4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</row>
    <row r="32" spans="1:1026" ht="13.5" customHeight="1" thickBot="1">
      <c r="A32" s="578"/>
      <c r="B32" s="359" t="s">
        <v>15</v>
      </c>
      <c r="C32" s="359" t="s">
        <v>15</v>
      </c>
      <c r="D32" s="359" t="s">
        <v>15</v>
      </c>
      <c r="E32" s="359" t="s">
        <v>15</v>
      </c>
      <c r="F32" s="68">
        <v>113</v>
      </c>
      <c r="G32" s="20" t="s">
        <v>71</v>
      </c>
      <c r="H32" s="19">
        <v>164</v>
      </c>
      <c r="I32" s="21" t="s">
        <v>72</v>
      </c>
      <c r="J32" s="23" t="s">
        <v>222</v>
      </c>
      <c r="K32" s="4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</row>
    <row r="33" spans="1:1026" ht="13.5" customHeight="1" thickBot="1">
      <c r="A33" s="578"/>
      <c r="B33" s="359" t="s">
        <v>15</v>
      </c>
      <c r="C33" s="359" t="s">
        <v>15</v>
      </c>
      <c r="D33" s="359" t="s">
        <v>15</v>
      </c>
      <c r="E33" s="359" t="s">
        <v>15</v>
      </c>
      <c r="F33" s="68">
        <v>114</v>
      </c>
      <c r="G33" s="20" t="s">
        <v>73</v>
      </c>
      <c r="H33" s="19">
        <v>25</v>
      </c>
      <c r="I33" s="21" t="s">
        <v>74</v>
      </c>
      <c r="J33" s="22"/>
      <c r="K33" s="4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</row>
    <row r="34" spans="1:1026" s="24" customFormat="1" ht="13.5" customHeight="1" thickBot="1">
      <c r="A34" s="578"/>
      <c r="B34" s="359" t="s">
        <v>15</v>
      </c>
      <c r="C34" s="359" t="s">
        <v>15</v>
      </c>
      <c r="D34" s="359" t="s">
        <v>15</v>
      </c>
      <c r="E34" s="359" t="s">
        <v>15</v>
      </c>
      <c r="F34" s="68">
        <v>115</v>
      </c>
      <c r="G34" s="20" t="s">
        <v>75</v>
      </c>
      <c r="H34" s="19">
        <v>24</v>
      </c>
      <c r="I34" s="21" t="s">
        <v>76</v>
      </c>
      <c r="J34" s="22"/>
    </row>
    <row r="35" spans="1:1026" ht="13.5" customHeight="1" thickBot="1">
      <c r="A35" s="578"/>
      <c r="B35" s="359" t="s">
        <v>15</v>
      </c>
      <c r="C35" s="359" t="s">
        <v>15</v>
      </c>
      <c r="D35" s="359" t="s">
        <v>15</v>
      </c>
      <c r="E35" s="359" t="s">
        <v>15</v>
      </c>
      <c r="F35" s="68">
        <v>402</v>
      </c>
      <c r="G35" s="20" t="s">
        <v>77</v>
      </c>
      <c r="H35" s="19">
        <v>166</v>
      </c>
      <c r="I35" s="21" t="s">
        <v>78</v>
      </c>
      <c r="J35" s="22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</row>
    <row r="36" spans="1:1026" ht="13.5" customHeight="1" thickBot="1">
      <c r="A36" s="578"/>
      <c r="B36" s="359" t="s">
        <v>15</v>
      </c>
      <c r="C36" s="359" t="s">
        <v>15</v>
      </c>
      <c r="D36" s="359" t="s">
        <v>15</v>
      </c>
      <c r="E36" s="359" t="s">
        <v>15</v>
      </c>
      <c r="F36" s="68">
        <v>403</v>
      </c>
      <c r="G36" s="20" t="s">
        <v>79</v>
      </c>
      <c r="H36" s="19">
        <v>167</v>
      </c>
      <c r="I36" s="21" t="s">
        <v>80</v>
      </c>
      <c r="J36" s="23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</row>
    <row r="37" spans="1:1026" ht="13.5" customHeight="1" thickBot="1">
      <c r="A37" s="578"/>
      <c r="B37" s="359" t="s">
        <v>15</v>
      </c>
      <c r="C37" s="359" t="s">
        <v>15</v>
      </c>
      <c r="D37" s="359" t="s">
        <v>15</v>
      </c>
      <c r="E37" s="359" t="s">
        <v>15</v>
      </c>
      <c r="F37" s="68">
        <v>103</v>
      </c>
      <c r="G37" s="20" t="s">
        <v>81</v>
      </c>
      <c r="H37" s="19">
        <v>19</v>
      </c>
      <c r="I37" s="21" t="s">
        <v>240</v>
      </c>
      <c r="J37" s="22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</row>
    <row r="38" spans="1:1026" ht="13.5" customHeight="1" thickBot="1">
      <c r="A38" s="578"/>
      <c r="B38" s="359" t="s">
        <v>15</v>
      </c>
      <c r="C38" s="359" t="s">
        <v>15</v>
      </c>
      <c r="D38" s="359" t="s">
        <v>15</v>
      </c>
      <c r="E38" s="359" t="s">
        <v>15</v>
      </c>
      <c r="F38" s="68">
        <v>105</v>
      </c>
      <c r="G38" s="20" t="s">
        <v>83</v>
      </c>
      <c r="H38" s="19">
        <v>21</v>
      </c>
      <c r="I38" s="21" t="s">
        <v>241</v>
      </c>
      <c r="J38" s="22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</row>
    <row r="39" spans="1:1026" ht="13.5" customHeight="1" thickBot="1">
      <c r="A39" s="578"/>
      <c r="B39" s="359" t="s">
        <v>15</v>
      </c>
      <c r="C39" s="359" t="s">
        <v>15</v>
      </c>
      <c r="D39" s="359" t="s">
        <v>15</v>
      </c>
      <c r="E39" s="359" t="s">
        <v>15</v>
      </c>
      <c r="F39" s="68">
        <v>106</v>
      </c>
      <c r="G39" s="20" t="s">
        <v>85</v>
      </c>
      <c r="H39" s="19">
        <v>22</v>
      </c>
      <c r="I39" s="21" t="s">
        <v>242</v>
      </c>
      <c r="J39" s="22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</row>
    <row r="40" spans="1:1026" ht="13.5" customHeight="1" thickBot="1">
      <c r="A40" s="578"/>
      <c r="B40" s="359" t="s">
        <v>15</v>
      </c>
      <c r="C40" s="359" t="s">
        <v>15</v>
      </c>
      <c r="D40" s="359" t="s">
        <v>15</v>
      </c>
      <c r="E40" s="359" t="s">
        <v>15</v>
      </c>
      <c r="F40" s="68">
        <v>108</v>
      </c>
      <c r="G40" s="20" t="s">
        <v>87</v>
      </c>
      <c r="H40" s="19">
        <v>20</v>
      </c>
      <c r="I40" s="21" t="s">
        <v>243</v>
      </c>
      <c r="J40" s="22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</row>
    <row r="41" spans="1:1026" ht="13.5" customHeight="1" thickBot="1">
      <c r="A41" s="578"/>
      <c r="B41" s="359" t="s">
        <v>15</v>
      </c>
      <c r="C41" s="359" t="s">
        <v>15</v>
      </c>
      <c r="D41" s="359" t="s">
        <v>15</v>
      </c>
      <c r="E41" s="359" t="s">
        <v>15</v>
      </c>
      <c r="F41" s="68">
        <v>232</v>
      </c>
      <c r="G41" s="20" t="s">
        <v>89</v>
      </c>
      <c r="H41" s="19">
        <v>27</v>
      </c>
      <c r="I41" s="20" t="s">
        <v>90</v>
      </c>
      <c r="J41" s="22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</row>
    <row r="42" spans="1:1026" ht="13.5" customHeight="1" thickBot="1">
      <c r="A42" s="578"/>
      <c r="B42" s="359" t="s">
        <v>15</v>
      </c>
      <c r="C42" s="359" t="s">
        <v>15</v>
      </c>
      <c r="D42" s="359" t="s">
        <v>15</v>
      </c>
      <c r="E42" s="359" t="s">
        <v>15</v>
      </c>
      <c r="F42" s="68">
        <v>158</v>
      </c>
      <c r="G42" s="20" t="s">
        <v>91</v>
      </c>
      <c r="H42" s="19">
        <v>4</v>
      </c>
      <c r="I42" s="21" t="s">
        <v>92</v>
      </c>
      <c r="J42" s="2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</row>
    <row r="43" spans="1:1026" ht="13.5" customHeight="1" thickBot="1">
      <c r="A43" s="578"/>
      <c r="B43" s="359" t="s">
        <v>15</v>
      </c>
      <c r="C43" s="359" t="s">
        <v>15</v>
      </c>
      <c r="D43" s="359" t="s">
        <v>15</v>
      </c>
      <c r="E43" s="359" t="s">
        <v>15</v>
      </c>
      <c r="F43" s="68">
        <v>172</v>
      </c>
      <c r="G43" s="20" t="s">
        <v>93</v>
      </c>
      <c r="H43" s="19">
        <v>3</v>
      </c>
      <c r="I43" s="21" t="s">
        <v>94</v>
      </c>
      <c r="J43" s="28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</row>
    <row r="44" spans="1:1026" ht="13.5" customHeight="1" thickBot="1">
      <c r="A44" s="578"/>
      <c r="B44" s="359" t="s">
        <v>15</v>
      </c>
      <c r="C44" s="359" t="s">
        <v>15</v>
      </c>
      <c r="D44" s="359" t="s">
        <v>15</v>
      </c>
      <c r="E44" s="359" t="s">
        <v>15</v>
      </c>
      <c r="F44" s="354">
        <v>174</v>
      </c>
      <c r="G44" s="20" t="s">
        <v>244</v>
      </c>
      <c r="H44" s="19">
        <v>385</v>
      </c>
      <c r="I44" s="21" t="s">
        <v>96</v>
      </c>
      <c r="J44" s="22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</row>
    <row r="45" spans="1:1026" s="86" customFormat="1" ht="12.75" customHeight="1" thickBot="1">
      <c r="A45" s="578"/>
      <c r="B45" s="359" t="s">
        <v>49</v>
      </c>
      <c r="C45" s="359" t="s">
        <v>15</v>
      </c>
      <c r="D45" s="359" t="s">
        <v>15</v>
      </c>
      <c r="E45" s="359" t="s">
        <v>15</v>
      </c>
      <c r="F45" s="68">
        <v>217</v>
      </c>
      <c r="G45" s="82" t="s">
        <v>97</v>
      </c>
      <c r="H45" s="68">
        <v>219</v>
      </c>
      <c r="I45" s="83" t="s">
        <v>98</v>
      </c>
      <c r="J45" s="84"/>
      <c r="K45" s="85"/>
    </row>
    <row r="46" spans="1:1026" ht="13.5" customHeight="1" thickBot="1">
      <c r="A46" s="578"/>
      <c r="B46" s="359" t="s">
        <v>15</v>
      </c>
      <c r="C46" s="359" t="s">
        <v>49</v>
      </c>
      <c r="D46" s="359" t="s">
        <v>49</v>
      </c>
      <c r="E46" s="359" t="s">
        <v>49</v>
      </c>
      <c r="F46" s="68">
        <v>165</v>
      </c>
      <c r="G46" s="20" t="s">
        <v>99</v>
      </c>
      <c r="H46" s="19">
        <v>88</v>
      </c>
      <c r="I46" s="20" t="s">
        <v>100</v>
      </c>
      <c r="J46" s="28"/>
    </row>
    <row r="47" spans="1:1026" ht="13.5" customHeight="1" thickBot="1">
      <c r="A47" s="578"/>
      <c r="B47" s="359" t="s">
        <v>15</v>
      </c>
      <c r="C47" s="359" t="s">
        <v>49</v>
      </c>
      <c r="D47" s="359" t="s">
        <v>49</v>
      </c>
      <c r="E47" s="359" t="s">
        <v>49</v>
      </c>
      <c r="F47" s="68">
        <v>163</v>
      </c>
      <c r="G47" s="20" t="s">
        <v>101</v>
      </c>
      <c r="H47" s="19">
        <v>87</v>
      </c>
      <c r="I47" s="20" t="s">
        <v>102</v>
      </c>
      <c r="J47" s="28"/>
    </row>
    <row r="48" spans="1:1026" ht="13.5" customHeight="1" thickBot="1">
      <c r="A48" s="578"/>
      <c r="B48" s="359" t="s">
        <v>15</v>
      </c>
      <c r="C48" s="359" t="s">
        <v>49</v>
      </c>
      <c r="D48" s="359" t="s">
        <v>49</v>
      </c>
      <c r="E48" s="359" t="s">
        <v>49</v>
      </c>
      <c r="F48" s="68">
        <v>164</v>
      </c>
      <c r="G48" s="20" t="s">
        <v>103</v>
      </c>
      <c r="H48" s="19">
        <v>85</v>
      </c>
      <c r="I48" s="20" t="s">
        <v>104</v>
      </c>
      <c r="J48" s="22"/>
    </row>
    <row r="49" spans="1:10" ht="13.5" customHeight="1" thickBot="1">
      <c r="A49" s="578"/>
      <c r="B49" s="359" t="s">
        <v>15</v>
      </c>
      <c r="C49" s="359" t="s">
        <v>49</v>
      </c>
      <c r="D49" s="359" t="s">
        <v>49</v>
      </c>
      <c r="E49" s="359" t="s">
        <v>49</v>
      </c>
      <c r="F49" s="68">
        <v>166</v>
      </c>
      <c r="G49" s="20" t="s">
        <v>105</v>
      </c>
      <c r="H49" s="19">
        <v>86</v>
      </c>
      <c r="I49" s="20" t="s">
        <v>106</v>
      </c>
      <c r="J49" s="22"/>
    </row>
    <row r="50" spans="1:10" ht="13.5" customHeight="1" thickBot="1">
      <c r="A50" s="578"/>
      <c r="B50" s="359" t="s">
        <v>15</v>
      </c>
      <c r="C50" s="359" t="s">
        <v>15</v>
      </c>
      <c r="D50" s="359" t="s">
        <v>15</v>
      </c>
      <c r="E50" s="359" t="s">
        <v>15</v>
      </c>
      <c r="F50" s="68">
        <v>168</v>
      </c>
      <c r="G50" s="20" t="s">
        <v>107</v>
      </c>
      <c r="H50" s="19">
        <v>89</v>
      </c>
      <c r="I50" s="20" t="s">
        <v>108</v>
      </c>
      <c r="J50" s="22"/>
    </row>
    <row r="51" spans="1:10" ht="13.5" customHeight="1" thickBot="1">
      <c r="A51" s="578"/>
      <c r="B51" s="359" t="s">
        <v>15</v>
      </c>
      <c r="C51" s="359" t="s">
        <v>15</v>
      </c>
      <c r="D51" s="359" t="s">
        <v>15</v>
      </c>
      <c r="E51" s="359" t="s">
        <v>15</v>
      </c>
      <c r="F51" s="68">
        <v>208</v>
      </c>
      <c r="G51" s="20" t="s">
        <v>109</v>
      </c>
      <c r="H51" s="19">
        <v>90</v>
      </c>
      <c r="I51" s="20" t="s">
        <v>110</v>
      </c>
      <c r="J51" s="22"/>
    </row>
    <row r="52" spans="1:10" ht="13.5" customHeight="1" thickBot="1">
      <c r="A52" s="578"/>
      <c r="B52" s="359" t="s">
        <v>15</v>
      </c>
      <c r="C52" s="359" t="s">
        <v>15</v>
      </c>
      <c r="D52" s="359" t="s">
        <v>15</v>
      </c>
      <c r="E52" s="359" t="s">
        <v>15</v>
      </c>
      <c r="F52" s="68">
        <v>304</v>
      </c>
      <c r="G52" s="20" t="s">
        <v>245</v>
      </c>
      <c r="H52" s="19">
        <v>397</v>
      </c>
      <c r="I52" s="30" t="s">
        <v>112</v>
      </c>
      <c r="J52" s="22"/>
    </row>
    <row r="53" spans="1:10" ht="13.5" customHeight="1" thickBot="1">
      <c r="A53" s="578"/>
      <c r="B53" s="359" t="s">
        <v>15</v>
      </c>
      <c r="C53" s="359" t="s">
        <v>15</v>
      </c>
      <c r="D53" s="359" t="s">
        <v>15</v>
      </c>
      <c r="E53" s="359" t="s">
        <v>15</v>
      </c>
      <c r="F53" s="68">
        <v>305</v>
      </c>
      <c r="G53" s="20" t="s">
        <v>246</v>
      </c>
      <c r="H53" s="19">
        <v>398</v>
      </c>
      <c r="I53" s="30" t="s">
        <v>114</v>
      </c>
      <c r="J53" s="22"/>
    </row>
    <row r="54" spans="1:10" ht="15" customHeight="1" thickBot="1">
      <c r="A54" s="578"/>
      <c r="B54" s="359" t="s">
        <v>15</v>
      </c>
      <c r="C54" s="359" t="s">
        <v>15</v>
      </c>
      <c r="D54" s="359" t="s">
        <v>15</v>
      </c>
      <c r="E54" s="359" t="s">
        <v>15</v>
      </c>
      <c r="F54" s="68">
        <v>306</v>
      </c>
      <c r="G54" s="20" t="s">
        <v>247</v>
      </c>
      <c r="H54" s="19">
        <v>399</v>
      </c>
      <c r="I54" s="30" t="s">
        <v>116</v>
      </c>
      <c r="J54" s="22"/>
    </row>
    <row r="55" spans="1:10" ht="15" customHeight="1" thickBot="1">
      <c r="A55" s="578"/>
      <c r="B55" s="359" t="s">
        <v>15</v>
      </c>
      <c r="C55" s="359" t="s">
        <v>15</v>
      </c>
      <c r="D55" s="360" t="s">
        <v>49</v>
      </c>
      <c r="E55" s="360" t="s">
        <v>49</v>
      </c>
      <c r="F55" s="68">
        <v>390</v>
      </c>
      <c r="G55" s="20" t="s">
        <v>248</v>
      </c>
      <c r="H55" s="19">
        <v>400</v>
      </c>
      <c r="I55" s="20" t="s">
        <v>118</v>
      </c>
      <c r="J55" s="28"/>
    </row>
    <row r="56" spans="1:10" ht="15" customHeight="1" thickBot="1">
      <c r="A56" s="578"/>
      <c r="B56" s="359" t="s">
        <v>15</v>
      </c>
      <c r="C56" s="359" t="s">
        <v>15</v>
      </c>
      <c r="D56" s="359" t="s">
        <v>15</v>
      </c>
      <c r="E56" s="359" t="s">
        <v>15</v>
      </c>
      <c r="F56" s="68" t="s">
        <v>119</v>
      </c>
      <c r="G56" s="20" t="s">
        <v>250</v>
      </c>
      <c r="H56" s="19">
        <v>401</v>
      </c>
      <c r="I56" s="30" t="s">
        <v>121</v>
      </c>
      <c r="J56" s="31" t="s">
        <v>122</v>
      </c>
    </row>
    <row r="57" spans="1:10" ht="15" customHeight="1" thickBot="1">
      <c r="A57" s="578"/>
      <c r="B57" s="359" t="s">
        <v>49</v>
      </c>
      <c r="C57" s="359" t="s">
        <v>49</v>
      </c>
      <c r="D57" s="359" t="s">
        <v>49</v>
      </c>
      <c r="E57" s="359" t="s">
        <v>49</v>
      </c>
      <c r="F57" s="68">
        <v>28</v>
      </c>
      <c r="G57" s="20" t="s">
        <v>123</v>
      </c>
      <c r="H57" s="19">
        <v>66</v>
      </c>
      <c r="I57" s="30" t="s">
        <v>124</v>
      </c>
      <c r="J57" s="22"/>
    </row>
    <row r="58" spans="1:10" ht="15" customHeight="1" thickBot="1">
      <c r="A58" s="578"/>
      <c r="B58" s="359" t="s">
        <v>49</v>
      </c>
      <c r="C58" s="359" t="s">
        <v>49</v>
      </c>
      <c r="D58" s="359" t="s">
        <v>49</v>
      </c>
      <c r="E58" s="359" t="s">
        <v>49</v>
      </c>
      <c r="F58" s="68">
        <v>358</v>
      </c>
      <c r="G58" s="20" t="s">
        <v>125</v>
      </c>
      <c r="H58" s="19">
        <v>165</v>
      </c>
      <c r="I58" s="33" t="s">
        <v>126</v>
      </c>
      <c r="J58" s="22"/>
    </row>
    <row r="59" spans="1:10" ht="15" customHeight="1" thickBot="1">
      <c r="A59" s="578"/>
      <c r="B59" s="359" t="s">
        <v>49</v>
      </c>
      <c r="C59" s="359" t="s">
        <v>49</v>
      </c>
      <c r="D59" s="359" t="s">
        <v>49</v>
      </c>
      <c r="E59" s="359" t="s">
        <v>49</v>
      </c>
      <c r="F59" s="354">
        <v>128</v>
      </c>
      <c r="G59" s="20" t="s">
        <v>105</v>
      </c>
      <c r="H59" s="19">
        <v>86</v>
      </c>
      <c r="I59" s="20" t="s">
        <v>127</v>
      </c>
      <c r="J59" s="22"/>
    </row>
    <row r="60" spans="1:10" ht="15" customHeight="1" thickBot="1">
      <c r="A60" s="578"/>
      <c r="B60" s="359" t="s">
        <v>49</v>
      </c>
      <c r="C60" s="359" t="s">
        <v>49</v>
      </c>
      <c r="D60" s="359" t="s">
        <v>49</v>
      </c>
      <c r="E60" s="359" t="s">
        <v>49</v>
      </c>
      <c r="F60" s="68">
        <v>167</v>
      </c>
      <c r="G60" s="20" t="s">
        <v>128</v>
      </c>
      <c r="H60" s="19">
        <v>130</v>
      </c>
      <c r="I60" s="33" t="s">
        <v>129</v>
      </c>
      <c r="J60" s="22"/>
    </row>
    <row r="61" spans="1:10" ht="15" customHeight="1" thickBot="1">
      <c r="A61" s="578"/>
      <c r="B61" s="359" t="s">
        <v>49</v>
      </c>
      <c r="C61" s="359" t="s">
        <v>49</v>
      </c>
      <c r="D61" s="359" t="s">
        <v>49</v>
      </c>
      <c r="E61" s="359" t="s">
        <v>49</v>
      </c>
      <c r="F61" s="68">
        <v>208</v>
      </c>
      <c r="G61" s="20" t="s">
        <v>109</v>
      </c>
      <c r="H61" s="19">
        <v>90</v>
      </c>
      <c r="I61" s="34" t="s">
        <v>130</v>
      </c>
      <c r="J61" s="22"/>
    </row>
    <row r="62" spans="1:10" ht="15" customHeight="1" thickBot="1">
      <c r="A62" s="578"/>
      <c r="B62" s="359" t="s">
        <v>49</v>
      </c>
      <c r="C62" s="359" t="s">
        <v>49</v>
      </c>
      <c r="D62" s="359" t="s">
        <v>49</v>
      </c>
      <c r="E62" s="359" t="s">
        <v>49</v>
      </c>
      <c r="F62" s="68">
        <v>398</v>
      </c>
      <c r="G62" s="20" t="s">
        <v>107</v>
      </c>
      <c r="H62" s="19">
        <v>89</v>
      </c>
      <c r="I62" s="34" t="s">
        <v>131</v>
      </c>
      <c r="J62" s="22"/>
    </row>
    <row r="63" spans="1:10" ht="15" customHeight="1" thickBot="1">
      <c r="A63" s="578"/>
      <c r="B63" s="359" t="s">
        <v>49</v>
      </c>
      <c r="C63" s="359" t="s">
        <v>49</v>
      </c>
      <c r="D63" s="359" t="s">
        <v>49</v>
      </c>
      <c r="E63" s="359" t="s">
        <v>49</v>
      </c>
      <c r="F63" s="68">
        <v>399</v>
      </c>
      <c r="G63" s="20" t="s">
        <v>105</v>
      </c>
      <c r="H63" s="19">
        <v>86</v>
      </c>
      <c r="I63" s="34" t="s">
        <v>132</v>
      </c>
      <c r="J63" s="22"/>
    </row>
    <row r="64" spans="1:10" ht="15" customHeight="1" thickBot="1">
      <c r="A64" s="578"/>
      <c r="B64" s="359" t="s">
        <v>49</v>
      </c>
      <c r="C64" s="359" t="s">
        <v>49</v>
      </c>
      <c r="D64" s="359" t="s">
        <v>49</v>
      </c>
      <c r="E64" s="359" t="s">
        <v>49</v>
      </c>
      <c r="F64" s="68">
        <v>400</v>
      </c>
      <c r="G64" s="20" t="s">
        <v>103</v>
      </c>
      <c r="H64" s="19">
        <v>85</v>
      </c>
      <c r="I64" s="34" t="s">
        <v>133</v>
      </c>
      <c r="J64" s="22"/>
    </row>
    <row r="65" spans="1:10" ht="15" customHeight="1" thickBot="1">
      <c r="A65" s="578"/>
      <c r="B65" s="359" t="s">
        <v>49</v>
      </c>
      <c r="C65" s="359" t="s">
        <v>49</v>
      </c>
      <c r="D65" s="359" t="s">
        <v>49</v>
      </c>
      <c r="E65" s="359" t="s">
        <v>49</v>
      </c>
      <c r="F65" s="68">
        <v>401</v>
      </c>
      <c r="G65" s="20" t="s">
        <v>109</v>
      </c>
      <c r="H65" s="19">
        <v>90</v>
      </c>
      <c r="I65" s="34" t="s">
        <v>134</v>
      </c>
      <c r="J65" s="22"/>
    </row>
    <row r="66" spans="1:10" ht="15" customHeight="1" thickBot="1">
      <c r="A66" s="578"/>
      <c r="B66" s="359" t="s">
        <v>49</v>
      </c>
      <c r="C66" s="359" t="s">
        <v>49</v>
      </c>
      <c r="D66" s="359" t="s">
        <v>49</v>
      </c>
      <c r="E66" s="359" t="s">
        <v>49</v>
      </c>
      <c r="F66" s="354">
        <v>188</v>
      </c>
      <c r="G66" s="20" t="s">
        <v>252</v>
      </c>
      <c r="H66" s="19">
        <v>404</v>
      </c>
      <c r="I66" s="21" t="s">
        <v>136</v>
      </c>
      <c r="J66" s="22"/>
    </row>
    <row r="67" spans="1:10" ht="15" customHeight="1" thickBot="1">
      <c r="A67" s="578"/>
      <c r="B67" s="359" t="s">
        <v>49</v>
      </c>
      <c r="C67" s="359" t="s">
        <v>49</v>
      </c>
      <c r="D67" s="359" t="s">
        <v>49</v>
      </c>
      <c r="E67" s="359" t="s">
        <v>49</v>
      </c>
      <c r="F67" s="354">
        <v>189</v>
      </c>
      <c r="G67" s="20" t="s">
        <v>253</v>
      </c>
      <c r="H67" s="19">
        <v>405</v>
      </c>
      <c r="I67" s="21" t="s">
        <v>254</v>
      </c>
      <c r="J67" s="22"/>
    </row>
    <row r="68" spans="1:10" ht="15" customHeight="1" thickBot="1">
      <c r="A68" s="578"/>
      <c r="B68" s="359" t="s">
        <v>49</v>
      </c>
      <c r="C68" s="359" t="s">
        <v>49</v>
      </c>
      <c r="D68" s="359" t="s">
        <v>49</v>
      </c>
      <c r="E68" s="359" t="s">
        <v>49</v>
      </c>
      <c r="F68" s="354">
        <v>190</v>
      </c>
      <c r="G68" s="20" t="s">
        <v>255</v>
      </c>
      <c r="H68" s="19">
        <v>406</v>
      </c>
      <c r="I68" s="21" t="s">
        <v>140</v>
      </c>
      <c r="J68" s="22"/>
    </row>
    <row r="69" spans="1:10" ht="15" customHeight="1" thickBot="1">
      <c r="A69" s="578"/>
      <c r="B69" s="359" t="s">
        <v>49</v>
      </c>
      <c r="C69" s="359" t="s">
        <v>49</v>
      </c>
      <c r="D69" s="359" t="s">
        <v>49</v>
      </c>
      <c r="E69" s="359" t="s">
        <v>49</v>
      </c>
      <c r="F69" s="354">
        <v>191</v>
      </c>
      <c r="G69" s="20" t="s">
        <v>256</v>
      </c>
      <c r="H69" s="19">
        <v>407</v>
      </c>
      <c r="I69" s="21" t="s">
        <v>142</v>
      </c>
      <c r="J69" s="22"/>
    </row>
    <row r="70" spans="1:10" ht="15" customHeight="1" thickBot="1">
      <c r="A70" s="578"/>
      <c r="B70" s="359" t="s">
        <v>49</v>
      </c>
      <c r="C70" s="359" t="s">
        <v>49</v>
      </c>
      <c r="D70" s="359" t="s">
        <v>49</v>
      </c>
      <c r="E70" s="359" t="s">
        <v>49</v>
      </c>
      <c r="F70" s="354">
        <v>192</v>
      </c>
      <c r="G70" s="20" t="s">
        <v>257</v>
      </c>
      <c r="H70" s="19">
        <v>408</v>
      </c>
      <c r="I70" s="21" t="s">
        <v>144</v>
      </c>
      <c r="J70" s="22"/>
    </row>
    <row r="71" spans="1:10" ht="15" customHeight="1" thickBot="1">
      <c r="A71" s="578"/>
      <c r="B71" s="359" t="s">
        <v>49</v>
      </c>
      <c r="C71" s="359" t="s">
        <v>49</v>
      </c>
      <c r="D71" s="359" t="s">
        <v>49</v>
      </c>
      <c r="E71" s="359" t="s">
        <v>49</v>
      </c>
      <c r="F71" s="354">
        <v>193</v>
      </c>
      <c r="G71" s="20" t="s">
        <v>258</v>
      </c>
      <c r="H71" s="19">
        <v>409</v>
      </c>
      <c r="I71" s="21" t="s">
        <v>145</v>
      </c>
      <c r="J71" s="22"/>
    </row>
    <row r="72" spans="1:10" ht="15" customHeight="1" thickBot="1">
      <c r="A72" s="578"/>
      <c r="B72" s="359" t="s">
        <v>49</v>
      </c>
      <c r="C72" s="359" t="s">
        <v>49</v>
      </c>
      <c r="D72" s="359" t="s">
        <v>49</v>
      </c>
      <c r="E72" s="359" t="s">
        <v>49</v>
      </c>
      <c r="F72" s="68">
        <v>377</v>
      </c>
      <c r="G72" s="20" t="s">
        <v>146</v>
      </c>
      <c r="H72" s="19">
        <v>170</v>
      </c>
      <c r="I72" s="33" t="s">
        <v>147</v>
      </c>
      <c r="J72" s="23" t="s">
        <v>259</v>
      </c>
    </row>
    <row r="73" spans="1:10" ht="15" customHeight="1" thickBot="1">
      <c r="A73" s="578"/>
      <c r="B73" s="359" t="s">
        <v>49</v>
      </c>
      <c r="C73" s="359" t="s">
        <v>49</v>
      </c>
      <c r="D73" s="359" t="s">
        <v>49</v>
      </c>
      <c r="E73" s="359" t="s">
        <v>49</v>
      </c>
      <c r="F73" s="68">
        <v>370</v>
      </c>
      <c r="G73" s="20" t="s">
        <v>148</v>
      </c>
      <c r="H73" s="19">
        <v>175</v>
      </c>
      <c r="I73" s="33" t="s">
        <v>149</v>
      </c>
      <c r="J73" s="22"/>
    </row>
    <row r="74" spans="1:10" ht="15" customHeight="1" thickBot="1">
      <c r="A74" s="578"/>
      <c r="B74" s="359" t="s">
        <v>49</v>
      </c>
      <c r="C74" s="359" t="s">
        <v>49</v>
      </c>
      <c r="D74" s="359" t="s">
        <v>49</v>
      </c>
      <c r="E74" s="359" t="s">
        <v>49</v>
      </c>
      <c r="F74" s="68">
        <v>104</v>
      </c>
      <c r="G74" s="20" t="s">
        <v>150</v>
      </c>
      <c r="H74" s="19">
        <v>92</v>
      </c>
      <c r="I74" s="33"/>
      <c r="J74" s="22"/>
    </row>
    <row r="75" spans="1:10" ht="15" customHeight="1" thickBot="1">
      <c r="A75" s="578"/>
      <c r="B75" s="359" t="s">
        <v>49</v>
      </c>
      <c r="C75" s="359" t="s">
        <v>49</v>
      </c>
      <c r="D75" s="359" t="s">
        <v>49</v>
      </c>
      <c r="E75" s="359" t="s">
        <v>49</v>
      </c>
      <c r="F75" s="68">
        <v>109</v>
      </c>
      <c r="G75" s="20" t="s">
        <v>151</v>
      </c>
      <c r="H75" s="19">
        <v>93</v>
      </c>
      <c r="I75" s="33"/>
      <c r="J75" s="22"/>
    </row>
    <row r="76" spans="1:10" ht="15" customHeight="1" thickBot="1">
      <c r="A76" s="578"/>
      <c r="B76" s="359" t="s">
        <v>49</v>
      </c>
      <c r="C76" s="359" t="s">
        <v>49</v>
      </c>
      <c r="D76" s="359" t="s">
        <v>49</v>
      </c>
      <c r="E76" s="359" t="s">
        <v>49</v>
      </c>
      <c r="F76" s="68">
        <v>250</v>
      </c>
      <c r="G76" s="20" t="s">
        <v>152</v>
      </c>
      <c r="H76" s="19">
        <v>212</v>
      </c>
      <c r="I76" s="34" t="s">
        <v>153</v>
      </c>
      <c r="J76" s="22"/>
    </row>
    <row r="77" spans="1:10" ht="15" customHeight="1" thickBot="1">
      <c r="A77" s="578"/>
      <c r="B77" s="359" t="s">
        <v>49</v>
      </c>
      <c r="C77" s="359" t="s">
        <v>49</v>
      </c>
      <c r="D77" s="359" t="s">
        <v>49</v>
      </c>
      <c r="E77" s="359" t="s">
        <v>49</v>
      </c>
      <c r="F77" s="68">
        <v>251</v>
      </c>
      <c r="G77" s="20" t="s">
        <v>154</v>
      </c>
      <c r="H77" s="19">
        <v>213</v>
      </c>
      <c r="I77" s="34" t="s">
        <v>155</v>
      </c>
      <c r="J77" s="22"/>
    </row>
    <row r="78" spans="1:10" ht="15" customHeight="1" thickBot="1">
      <c r="A78" s="578"/>
      <c r="B78" s="359" t="s">
        <v>49</v>
      </c>
      <c r="C78" s="359" t="s">
        <v>15</v>
      </c>
      <c r="D78" s="359" t="s">
        <v>15</v>
      </c>
      <c r="E78" s="359" t="s">
        <v>15</v>
      </c>
      <c r="F78" s="68">
        <v>310</v>
      </c>
      <c r="G78" s="82" t="s">
        <v>156</v>
      </c>
      <c r="H78" s="68">
        <v>102</v>
      </c>
      <c r="I78" s="87" t="s">
        <v>157</v>
      </c>
      <c r="J78" s="88" t="s">
        <v>288</v>
      </c>
    </row>
    <row r="79" spans="1:10" ht="15" customHeight="1" thickBot="1">
      <c r="A79" s="578"/>
      <c r="B79" s="359" t="s">
        <v>49</v>
      </c>
      <c r="C79" s="359" t="s">
        <v>15</v>
      </c>
      <c r="D79" s="359" t="s">
        <v>15</v>
      </c>
      <c r="E79" s="359" t="s">
        <v>15</v>
      </c>
      <c r="F79" s="68">
        <v>311</v>
      </c>
      <c r="G79" s="82" t="s">
        <v>159</v>
      </c>
      <c r="H79" s="68">
        <v>103</v>
      </c>
      <c r="I79" s="87" t="s">
        <v>160</v>
      </c>
      <c r="J79" s="88" t="s">
        <v>289</v>
      </c>
    </row>
    <row r="80" spans="1:10" ht="15" customHeight="1" thickBot="1">
      <c r="A80" s="578"/>
      <c r="B80" s="359" t="s">
        <v>49</v>
      </c>
      <c r="C80" s="359" t="s">
        <v>15</v>
      </c>
      <c r="D80" s="359" t="s">
        <v>15</v>
      </c>
      <c r="E80" s="359" t="s">
        <v>15</v>
      </c>
      <c r="F80" s="68">
        <v>312</v>
      </c>
      <c r="G80" s="82" t="s">
        <v>162</v>
      </c>
      <c r="H80" s="68">
        <v>104</v>
      </c>
      <c r="I80" s="87" t="s">
        <v>163</v>
      </c>
      <c r="J80" s="88" t="s">
        <v>290</v>
      </c>
    </row>
    <row r="81" spans="1:1027" ht="15" customHeight="1" thickBot="1">
      <c r="A81" s="578"/>
      <c r="B81" s="359" t="s">
        <v>49</v>
      </c>
      <c r="C81" s="359" t="s">
        <v>15</v>
      </c>
      <c r="D81" s="359" t="s">
        <v>15</v>
      </c>
      <c r="E81" s="359" t="s">
        <v>15</v>
      </c>
      <c r="F81" s="68">
        <v>313</v>
      </c>
      <c r="G81" s="82" t="s">
        <v>165</v>
      </c>
      <c r="H81" s="68">
        <v>105</v>
      </c>
      <c r="I81" s="87" t="s">
        <v>166</v>
      </c>
      <c r="J81" s="88" t="s">
        <v>291</v>
      </c>
    </row>
    <row r="82" spans="1:1027" ht="15" customHeight="1" thickBot="1">
      <c r="A82" s="578"/>
      <c r="B82" s="359" t="s">
        <v>15</v>
      </c>
      <c r="C82" s="359" t="s">
        <v>49</v>
      </c>
      <c r="D82" s="359" t="s">
        <v>49</v>
      </c>
      <c r="E82" s="359" t="s">
        <v>49</v>
      </c>
      <c r="F82" s="68">
        <v>59</v>
      </c>
      <c r="G82" s="20" t="s">
        <v>260</v>
      </c>
      <c r="H82" s="68">
        <v>415</v>
      </c>
      <c r="I82" s="33" t="s">
        <v>169</v>
      </c>
      <c r="J82" s="23" t="s">
        <v>261</v>
      </c>
    </row>
    <row r="83" spans="1:1027" ht="15" customHeight="1" thickBot="1">
      <c r="A83" s="578"/>
      <c r="B83" s="359" t="s">
        <v>15</v>
      </c>
      <c r="C83" s="359" t="s">
        <v>49</v>
      </c>
      <c r="D83" s="359" t="s">
        <v>49</v>
      </c>
      <c r="E83" s="359" t="s">
        <v>49</v>
      </c>
      <c r="F83" s="68">
        <v>60</v>
      </c>
      <c r="G83" s="20" t="s">
        <v>262</v>
      </c>
      <c r="H83" s="68">
        <v>416</v>
      </c>
      <c r="I83" s="33" t="s">
        <v>172</v>
      </c>
      <c r="J83" s="23" t="s">
        <v>263</v>
      </c>
    </row>
    <row r="84" spans="1:1027" ht="15" customHeight="1" thickBot="1">
      <c r="A84" s="578"/>
      <c r="B84" s="359" t="s">
        <v>15</v>
      </c>
      <c r="C84" s="359" t="s">
        <v>49</v>
      </c>
      <c r="D84" s="359" t="s">
        <v>49</v>
      </c>
      <c r="E84" s="359" t="s">
        <v>49</v>
      </c>
      <c r="F84" s="68">
        <v>61</v>
      </c>
      <c r="G84" s="20" t="s">
        <v>264</v>
      </c>
      <c r="H84" s="68">
        <v>417</v>
      </c>
      <c r="I84" s="33" t="s">
        <v>175</v>
      </c>
      <c r="J84" s="23" t="s">
        <v>265</v>
      </c>
    </row>
    <row r="85" spans="1:1027" ht="15" customHeight="1" thickBot="1">
      <c r="A85" s="578"/>
      <c r="B85" s="359" t="s">
        <v>15</v>
      </c>
      <c r="C85" s="359" t="s">
        <v>49</v>
      </c>
      <c r="D85" s="359" t="s">
        <v>49</v>
      </c>
      <c r="E85" s="359" t="s">
        <v>49</v>
      </c>
      <c r="F85" s="68">
        <v>62</v>
      </c>
      <c r="G85" s="20" t="s">
        <v>266</v>
      </c>
      <c r="H85" s="68">
        <v>418</v>
      </c>
      <c r="I85" s="33" t="s">
        <v>178</v>
      </c>
      <c r="J85" s="23" t="s">
        <v>267</v>
      </c>
    </row>
    <row r="86" spans="1:1027" ht="15" customHeight="1" thickBot="1">
      <c r="A86" s="578"/>
      <c r="B86" s="359" t="s">
        <v>15</v>
      </c>
      <c r="C86" s="359" t="s">
        <v>49</v>
      </c>
      <c r="D86" s="359" t="s">
        <v>49</v>
      </c>
      <c r="E86" s="359" t="s">
        <v>49</v>
      </c>
      <c r="F86" s="68">
        <v>63</v>
      </c>
      <c r="G86" s="20" t="s">
        <v>268</v>
      </c>
      <c r="H86" s="68">
        <v>419</v>
      </c>
      <c r="I86" s="33" t="s">
        <v>181</v>
      </c>
      <c r="J86" s="23" t="s">
        <v>269</v>
      </c>
    </row>
    <row r="87" spans="1:1027" ht="15" customHeight="1" thickBot="1">
      <c r="A87" s="578"/>
      <c r="B87" s="359" t="s">
        <v>15</v>
      </c>
      <c r="C87" s="359" t="s">
        <v>49</v>
      </c>
      <c r="D87" s="359" t="s">
        <v>49</v>
      </c>
      <c r="E87" s="359" t="s">
        <v>49</v>
      </c>
      <c r="F87" s="68">
        <v>64</v>
      </c>
      <c r="G87" s="20" t="s">
        <v>270</v>
      </c>
      <c r="H87" s="68">
        <v>420</v>
      </c>
      <c r="I87" s="33" t="s">
        <v>184</v>
      </c>
      <c r="J87" s="23" t="s">
        <v>271</v>
      </c>
    </row>
    <row r="88" spans="1:1027" ht="15" customHeight="1" thickBot="1">
      <c r="A88" s="578"/>
      <c r="B88" s="359" t="s">
        <v>15</v>
      </c>
      <c r="C88" s="359" t="s">
        <v>49</v>
      </c>
      <c r="D88" s="359" t="s">
        <v>49</v>
      </c>
      <c r="E88" s="359" t="s">
        <v>49</v>
      </c>
      <c r="F88" s="68">
        <v>65</v>
      </c>
      <c r="G88" s="20" t="s">
        <v>272</v>
      </c>
      <c r="H88" s="68">
        <v>421</v>
      </c>
      <c r="I88" s="33" t="s">
        <v>187</v>
      </c>
      <c r="J88" s="23" t="s">
        <v>271</v>
      </c>
    </row>
    <row r="89" spans="1:1027" ht="15" customHeight="1" thickBot="1">
      <c r="A89" s="578"/>
      <c r="B89" s="359" t="s">
        <v>15</v>
      </c>
      <c r="C89" s="359" t="s">
        <v>49</v>
      </c>
      <c r="D89" s="359" t="s">
        <v>49</v>
      </c>
      <c r="E89" s="359" t="s">
        <v>49</v>
      </c>
      <c r="F89" s="68">
        <v>66</v>
      </c>
      <c r="G89" s="20" t="s">
        <v>273</v>
      </c>
      <c r="H89" s="68">
        <v>422</v>
      </c>
      <c r="I89" s="34" t="s">
        <v>189</v>
      </c>
      <c r="J89" s="23" t="s">
        <v>274</v>
      </c>
    </row>
    <row r="90" spans="1:1027" ht="15" customHeight="1" thickBot="1">
      <c r="A90" s="578"/>
      <c r="B90" s="359" t="s">
        <v>15</v>
      </c>
      <c r="C90" s="359" t="s">
        <v>49</v>
      </c>
      <c r="D90" s="359" t="s">
        <v>49</v>
      </c>
      <c r="E90" s="359" t="s">
        <v>49</v>
      </c>
      <c r="F90" s="68">
        <v>67</v>
      </c>
      <c r="G90" s="20" t="s">
        <v>275</v>
      </c>
      <c r="H90" s="19">
        <v>423</v>
      </c>
      <c r="I90" s="34" t="s">
        <v>192</v>
      </c>
      <c r="J90" s="23" t="s">
        <v>276</v>
      </c>
    </row>
    <row r="91" spans="1:1027" ht="15" customHeight="1" thickBot="1">
      <c r="A91" s="578"/>
      <c r="B91" s="359" t="s">
        <v>49</v>
      </c>
      <c r="C91" s="359" t="s">
        <v>49</v>
      </c>
      <c r="D91" s="359" t="s">
        <v>15</v>
      </c>
      <c r="E91" s="359" t="s">
        <v>15</v>
      </c>
      <c r="F91" s="547">
        <v>183</v>
      </c>
      <c r="G91" s="548" t="s">
        <v>869</v>
      </c>
      <c r="H91" s="547">
        <v>424</v>
      </c>
      <c r="I91" s="549" t="s">
        <v>870</v>
      </c>
      <c r="J91" s="550" t="s">
        <v>871</v>
      </c>
    </row>
    <row r="92" spans="1:1027" ht="15" customHeight="1" thickBot="1">
      <c r="A92" s="578"/>
      <c r="B92" s="359" t="s">
        <v>49</v>
      </c>
      <c r="C92" s="359" t="s">
        <v>49</v>
      </c>
      <c r="D92" s="359" t="s">
        <v>49</v>
      </c>
      <c r="E92" s="557" t="s">
        <v>15</v>
      </c>
      <c r="F92" s="348">
        <v>507</v>
      </c>
      <c r="G92" s="401" t="s">
        <v>1212</v>
      </c>
      <c r="H92" s="348">
        <v>428</v>
      </c>
      <c r="I92" s="399" t="s">
        <v>926</v>
      </c>
      <c r="J92" s="400" t="s">
        <v>930</v>
      </c>
      <c r="K92" s="85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  <c r="BK92" s="86"/>
      <c r="BL92" s="86"/>
      <c r="BM92" s="86"/>
      <c r="BN92" s="86"/>
      <c r="BO92" s="86"/>
      <c r="BP92" s="86"/>
      <c r="BQ92" s="86"/>
      <c r="BR92" s="86"/>
      <c r="BS92" s="86"/>
      <c r="BT92" s="86"/>
      <c r="BU92" s="86"/>
      <c r="BV92" s="86"/>
      <c r="BW92" s="86"/>
      <c r="BX92" s="86"/>
      <c r="BY92" s="86"/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6"/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6"/>
      <c r="DC92" s="86"/>
      <c r="DD92" s="86"/>
      <c r="DE92" s="86"/>
      <c r="DF92" s="86"/>
      <c r="DG92" s="86"/>
      <c r="DH92" s="86"/>
      <c r="DI92" s="86"/>
      <c r="DJ92" s="86"/>
      <c r="DK92" s="86"/>
      <c r="DL92" s="86"/>
      <c r="DM92" s="86"/>
      <c r="DN92" s="86"/>
      <c r="DO92" s="86"/>
      <c r="DP92" s="86"/>
      <c r="DQ92" s="86"/>
      <c r="DR92" s="86"/>
      <c r="DS92" s="86"/>
      <c r="DT92" s="86"/>
      <c r="DU92" s="86"/>
      <c r="DV92" s="86"/>
      <c r="DW92" s="86"/>
      <c r="DX92" s="86"/>
      <c r="DY92" s="86"/>
      <c r="DZ92" s="86"/>
      <c r="EA92" s="86"/>
      <c r="EB92" s="86"/>
      <c r="EC92" s="86"/>
      <c r="ED92" s="86"/>
      <c r="EE92" s="86"/>
      <c r="EF92" s="86"/>
      <c r="EG92" s="86"/>
      <c r="EH92" s="86"/>
      <c r="EI92" s="86"/>
      <c r="EJ92" s="86"/>
      <c r="EK92" s="86"/>
      <c r="EL92" s="86"/>
      <c r="EM92" s="86"/>
      <c r="EN92" s="86"/>
      <c r="EO92" s="86"/>
      <c r="EP92" s="86"/>
      <c r="EQ92" s="86"/>
      <c r="ER92" s="86"/>
      <c r="ES92" s="86"/>
      <c r="ET92" s="86"/>
      <c r="EU92" s="86"/>
      <c r="EV92" s="86"/>
      <c r="EW92" s="86"/>
      <c r="EX92" s="86"/>
      <c r="EY92" s="86"/>
      <c r="EZ92" s="86"/>
      <c r="FA92" s="86"/>
      <c r="FB92" s="86"/>
      <c r="FC92" s="86"/>
      <c r="FD92" s="86"/>
      <c r="FE92" s="86"/>
      <c r="FF92" s="86"/>
      <c r="FG92" s="86"/>
      <c r="FH92" s="86"/>
      <c r="FI92" s="86"/>
      <c r="FJ92" s="86"/>
      <c r="FK92" s="86"/>
      <c r="FL92" s="86"/>
      <c r="FM92" s="86"/>
      <c r="FN92" s="86"/>
      <c r="FO92" s="86"/>
      <c r="FP92" s="86"/>
      <c r="FQ92" s="86"/>
      <c r="FR92" s="86"/>
      <c r="FS92" s="86"/>
      <c r="FT92" s="86"/>
      <c r="FU92" s="86"/>
      <c r="FV92" s="86"/>
      <c r="FW92" s="86"/>
      <c r="FX92" s="86"/>
      <c r="FY92" s="86"/>
      <c r="FZ92" s="86"/>
      <c r="GA92" s="86"/>
      <c r="GB92" s="86"/>
      <c r="GC92" s="86"/>
      <c r="GD92" s="86"/>
      <c r="GE92" s="86"/>
      <c r="GF92" s="86"/>
      <c r="GG92" s="86"/>
      <c r="GH92" s="86"/>
      <c r="GI92" s="86"/>
      <c r="GJ92" s="86"/>
      <c r="GK92" s="86"/>
      <c r="GL92" s="86"/>
      <c r="GM92" s="86"/>
      <c r="GN92" s="86"/>
      <c r="GO92" s="86"/>
      <c r="GP92" s="86"/>
      <c r="GQ92" s="86"/>
      <c r="GR92" s="86"/>
      <c r="GS92" s="86"/>
      <c r="GT92" s="86"/>
      <c r="GU92" s="86"/>
      <c r="GV92" s="86"/>
      <c r="GW92" s="86"/>
      <c r="GX92" s="86"/>
      <c r="GY92" s="86"/>
      <c r="GZ92" s="86"/>
      <c r="HA92" s="86"/>
      <c r="HB92" s="86"/>
      <c r="HC92" s="86"/>
      <c r="HD92" s="86"/>
      <c r="HE92" s="86"/>
      <c r="HF92" s="86"/>
      <c r="HG92" s="86"/>
      <c r="HH92" s="86"/>
      <c r="HI92" s="86"/>
      <c r="HJ92" s="86"/>
      <c r="HK92" s="86"/>
      <c r="HL92" s="86"/>
      <c r="HM92" s="86"/>
      <c r="HN92" s="86"/>
      <c r="HO92" s="86"/>
      <c r="HP92" s="86"/>
      <c r="HQ92" s="86"/>
      <c r="HR92" s="86"/>
      <c r="HS92" s="86"/>
      <c r="HT92" s="86"/>
      <c r="HU92" s="86"/>
      <c r="HV92" s="86"/>
      <c r="HW92" s="86"/>
      <c r="HX92" s="86"/>
      <c r="HY92" s="86"/>
      <c r="HZ92" s="86"/>
      <c r="IA92" s="86"/>
      <c r="IB92" s="86"/>
      <c r="IC92" s="86"/>
      <c r="ID92" s="86"/>
      <c r="IE92" s="86"/>
      <c r="IF92" s="86"/>
      <c r="IG92" s="86"/>
      <c r="IH92" s="86"/>
      <c r="II92" s="86"/>
      <c r="IJ92" s="86"/>
      <c r="IK92" s="86"/>
      <c r="IL92" s="86"/>
      <c r="IM92" s="86"/>
      <c r="IN92" s="86"/>
      <c r="IO92" s="86"/>
      <c r="IP92" s="86"/>
      <c r="IQ92" s="86"/>
      <c r="IR92" s="86"/>
      <c r="IS92" s="86"/>
      <c r="IT92" s="86"/>
      <c r="IU92" s="86"/>
      <c r="IV92" s="86"/>
      <c r="IW92" s="86"/>
      <c r="IX92" s="86"/>
      <c r="IY92" s="86"/>
      <c r="IZ92" s="86"/>
      <c r="JA92" s="86"/>
      <c r="JB92" s="86"/>
      <c r="JC92" s="86"/>
      <c r="JD92" s="86"/>
      <c r="JE92" s="86"/>
      <c r="JF92" s="86"/>
      <c r="JG92" s="86"/>
      <c r="JH92" s="86"/>
      <c r="JI92" s="86"/>
      <c r="JJ92" s="86"/>
      <c r="JK92" s="86"/>
      <c r="JL92" s="86"/>
      <c r="JM92" s="86"/>
      <c r="JN92" s="86"/>
      <c r="JO92" s="86"/>
      <c r="JP92" s="86"/>
      <c r="JQ92" s="86"/>
      <c r="JR92" s="86"/>
      <c r="JS92" s="86"/>
      <c r="JT92" s="86"/>
      <c r="JU92" s="86"/>
      <c r="JV92" s="86"/>
      <c r="JW92" s="86"/>
      <c r="JX92" s="86"/>
      <c r="JY92" s="86"/>
      <c r="JZ92" s="86"/>
      <c r="KA92" s="86"/>
      <c r="KB92" s="86"/>
      <c r="KC92" s="86"/>
      <c r="KD92" s="86"/>
      <c r="KE92" s="86"/>
      <c r="KF92" s="86"/>
      <c r="KG92" s="86"/>
      <c r="KH92" s="86"/>
      <c r="KI92" s="86"/>
      <c r="KJ92" s="86"/>
      <c r="KK92" s="86"/>
      <c r="KL92" s="86"/>
      <c r="KM92" s="86"/>
      <c r="KN92" s="86"/>
      <c r="KO92" s="86"/>
      <c r="KP92" s="86"/>
      <c r="KQ92" s="86"/>
      <c r="KR92" s="86"/>
      <c r="KS92" s="86"/>
      <c r="KT92" s="86"/>
      <c r="KU92" s="86"/>
      <c r="KV92" s="86"/>
      <c r="KW92" s="86"/>
      <c r="KX92" s="86"/>
      <c r="KY92" s="86"/>
      <c r="KZ92" s="86"/>
      <c r="LA92" s="86"/>
      <c r="LB92" s="86"/>
      <c r="LC92" s="86"/>
      <c r="LD92" s="86"/>
      <c r="LE92" s="86"/>
      <c r="LF92" s="86"/>
      <c r="LG92" s="86"/>
      <c r="LH92" s="86"/>
      <c r="LI92" s="86"/>
      <c r="LJ92" s="86"/>
      <c r="LK92" s="86"/>
      <c r="LL92" s="86"/>
      <c r="LM92" s="86"/>
      <c r="LN92" s="86"/>
      <c r="LO92" s="86"/>
      <c r="LP92" s="86"/>
      <c r="LQ92" s="86"/>
      <c r="LR92" s="86"/>
      <c r="LS92" s="86"/>
      <c r="LT92" s="86"/>
      <c r="LU92" s="86"/>
      <c r="LV92" s="86"/>
      <c r="LW92" s="86"/>
      <c r="LX92" s="86"/>
      <c r="LY92" s="86"/>
      <c r="LZ92" s="86"/>
      <c r="MA92" s="86"/>
      <c r="MB92" s="86"/>
      <c r="MC92" s="86"/>
      <c r="MD92" s="86"/>
      <c r="ME92" s="86"/>
      <c r="MF92" s="86"/>
      <c r="MG92" s="86"/>
      <c r="MH92" s="86"/>
      <c r="MI92" s="86"/>
      <c r="MJ92" s="86"/>
      <c r="MK92" s="86"/>
      <c r="ML92" s="86"/>
      <c r="MM92" s="86"/>
      <c r="MN92" s="86"/>
      <c r="MO92" s="86"/>
      <c r="MP92" s="86"/>
      <c r="MQ92" s="86"/>
      <c r="MR92" s="86"/>
      <c r="MS92" s="86"/>
      <c r="MT92" s="86"/>
      <c r="MU92" s="86"/>
      <c r="MV92" s="86"/>
      <c r="MW92" s="86"/>
      <c r="MX92" s="86"/>
      <c r="MY92" s="86"/>
      <c r="MZ92" s="86"/>
      <c r="NA92" s="86"/>
      <c r="NB92" s="86"/>
      <c r="NC92" s="86"/>
      <c r="ND92" s="86"/>
      <c r="NE92" s="86"/>
      <c r="NF92" s="86"/>
      <c r="NG92" s="86"/>
      <c r="NH92" s="86"/>
      <c r="NI92" s="86"/>
      <c r="NJ92" s="86"/>
      <c r="NK92" s="86"/>
      <c r="NL92" s="86"/>
      <c r="NM92" s="86"/>
      <c r="NN92" s="86"/>
      <c r="NO92" s="86"/>
      <c r="NP92" s="86"/>
      <c r="NQ92" s="86"/>
      <c r="NR92" s="86"/>
      <c r="NS92" s="86"/>
      <c r="NT92" s="86"/>
      <c r="NU92" s="86"/>
      <c r="NV92" s="86"/>
      <c r="NW92" s="86"/>
      <c r="NX92" s="86"/>
      <c r="NY92" s="86"/>
      <c r="NZ92" s="86"/>
      <c r="OA92" s="86"/>
      <c r="OB92" s="86"/>
      <c r="OC92" s="86"/>
      <c r="OD92" s="86"/>
      <c r="OE92" s="86"/>
      <c r="OF92" s="86"/>
      <c r="OG92" s="86"/>
      <c r="OH92" s="86"/>
      <c r="OI92" s="86"/>
      <c r="OJ92" s="86"/>
      <c r="OK92" s="86"/>
      <c r="OL92" s="86"/>
      <c r="OM92" s="86"/>
      <c r="ON92" s="86"/>
      <c r="OO92" s="86"/>
      <c r="OP92" s="86"/>
      <c r="OQ92" s="86"/>
      <c r="OR92" s="86"/>
      <c r="OS92" s="86"/>
      <c r="OT92" s="86"/>
      <c r="OU92" s="86"/>
      <c r="OV92" s="86"/>
      <c r="OW92" s="86"/>
      <c r="OX92" s="86"/>
      <c r="OY92" s="86"/>
      <c r="OZ92" s="86"/>
      <c r="PA92" s="86"/>
      <c r="PB92" s="86"/>
      <c r="PC92" s="86"/>
      <c r="PD92" s="86"/>
      <c r="PE92" s="86"/>
      <c r="PF92" s="86"/>
      <c r="PG92" s="86"/>
      <c r="PH92" s="86"/>
      <c r="PI92" s="86"/>
      <c r="PJ92" s="86"/>
      <c r="PK92" s="86"/>
      <c r="PL92" s="86"/>
      <c r="PM92" s="86"/>
      <c r="PN92" s="86"/>
      <c r="PO92" s="86"/>
      <c r="PP92" s="86"/>
      <c r="PQ92" s="86"/>
      <c r="PR92" s="86"/>
      <c r="PS92" s="86"/>
      <c r="PT92" s="86"/>
      <c r="PU92" s="86"/>
      <c r="PV92" s="86"/>
      <c r="PW92" s="86"/>
      <c r="PX92" s="86"/>
      <c r="PY92" s="86"/>
      <c r="PZ92" s="86"/>
      <c r="QA92" s="86"/>
      <c r="QB92" s="86"/>
      <c r="QC92" s="86"/>
      <c r="QD92" s="86"/>
      <c r="QE92" s="86"/>
      <c r="QF92" s="86"/>
      <c r="QG92" s="86"/>
      <c r="QH92" s="86"/>
      <c r="QI92" s="86"/>
      <c r="QJ92" s="86"/>
      <c r="QK92" s="86"/>
      <c r="QL92" s="86"/>
      <c r="QM92" s="86"/>
      <c r="QN92" s="86"/>
      <c r="QO92" s="86"/>
      <c r="QP92" s="86"/>
      <c r="QQ92" s="86"/>
      <c r="QR92" s="86"/>
      <c r="QS92" s="86"/>
      <c r="QT92" s="86"/>
      <c r="QU92" s="86"/>
      <c r="QV92" s="86"/>
      <c r="QW92" s="86"/>
      <c r="QX92" s="86"/>
      <c r="QY92" s="86"/>
      <c r="QZ92" s="86"/>
      <c r="RA92" s="86"/>
      <c r="RB92" s="86"/>
      <c r="RC92" s="86"/>
      <c r="RD92" s="86"/>
      <c r="RE92" s="86"/>
      <c r="RF92" s="86"/>
      <c r="RG92" s="86"/>
      <c r="RH92" s="86"/>
      <c r="RI92" s="86"/>
      <c r="RJ92" s="86"/>
      <c r="RK92" s="86"/>
      <c r="RL92" s="86"/>
      <c r="RM92" s="86"/>
      <c r="RN92" s="86"/>
      <c r="RO92" s="86"/>
      <c r="RP92" s="86"/>
      <c r="RQ92" s="86"/>
      <c r="RR92" s="86"/>
      <c r="RS92" s="86"/>
      <c r="RT92" s="86"/>
      <c r="RU92" s="86"/>
      <c r="RV92" s="86"/>
      <c r="RW92" s="86"/>
      <c r="RX92" s="86"/>
      <c r="RY92" s="86"/>
      <c r="RZ92" s="86"/>
      <c r="SA92" s="86"/>
      <c r="SB92" s="86"/>
      <c r="SC92" s="86"/>
      <c r="SD92" s="86"/>
      <c r="SE92" s="86"/>
      <c r="SF92" s="86"/>
      <c r="SG92" s="86"/>
      <c r="SH92" s="86"/>
      <c r="SI92" s="86"/>
      <c r="SJ92" s="86"/>
      <c r="SK92" s="86"/>
      <c r="SL92" s="86"/>
      <c r="SM92" s="86"/>
      <c r="SN92" s="86"/>
      <c r="SO92" s="86"/>
      <c r="SP92" s="86"/>
      <c r="SQ92" s="86"/>
      <c r="SR92" s="86"/>
      <c r="SS92" s="86"/>
      <c r="ST92" s="86"/>
      <c r="SU92" s="86"/>
      <c r="SV92" s="86"/>
      <c r="SW92" s="86"/>
      <c r="SX92" s="86"/>
      <c r="SY92" s="86"/>
      <c r="SZ92" s="86"/>
      <c r="TA92" s="86"/>
      <c r="TB92" s="86"/>
      <c r="TC92" s="86"/>
      <c r="TD92" s="86"/>
      <c r="TE92" s="86"/>
      <c r="TF92" s="86"/>
      <c r="TG92" s="86"/>
      <c r="TH92" s="86"/>
      <c r="TI92" s="86"/>
      <c r="TJ92" s="86"/>
      <c r="TK92" s="86"/>
      <c r="TL92" s="86"/>
      <c r="TM92" s="86"/>
      <c r="TN92" s="86"/>
      <c r="TO92" s="86"/>
      <c r="TP92" s="86"/>
      <c r="TQ92" s="86"/>
      <c r="TR92" s="86"/>
      <c r="TS92" s="86"/>
      <c r="TT92" s="86"/>
      <c r="TU92" s="86"/>
      <c r="TV92" s="86"/>
      <c r="TW92" s="86"/>
      <c r="TX92" s="86"/>
      <c r="TY92" s="86"/>
      <c r="TZ92" s="86"/>
      <c r="UA92" s="86"/>
      <c r="UB92" s="86"/>
      <c r="UC92" s="86"/>
      <c r="UD92" s="86"/>
      <c r="UE92" s="86"/>
      <c r="UF92" s="86"/>
      <c r="UG92" s="86"/>
      <c r="UH92" s="86"/>
      <c r="UI92" s="86"/>
      <c r="UJ92" s="86"/>
      <c r="UK92" s="86"/>
      <c r="UL92" s="86"/>
      <c r="UM92" s="86"/>
      <c r="UN92" s="86"/>
      <c r="UO92" s="86"/>
      <c r="UP92" s="86"/>
      <c r="UQ92" s="86"/>
      <c r="UR92" s="86"/>
      <c r="US92" s="86"/>
      <c r="UT92" s="86"/>
      <c r="UU92" s="86"/>
      <c r="UV92" s="86"/>
      <c r="UW92" s="86"/>
      <c r="UX92" s="86"/>
      <c r="UY92" s="86"/>
      <c r="UZ92" s="86"/>
      <c r="VA92" s="86"/>
      <c r="VB92" s="86"/>
      <c r="VC92" s="86"/>
      <c r="VD92" s="86"/>
      <c r="VE92" s="86"/>
      <c r="VF92" s="86"/>
      <c r="VG92" s="86"/>
      <c r="VH92" s="86"/>
      <c r="VI92" s="86"/>
      <c r="VJ92" s="86"/>
      <c r="VK92" s="86"/>
      <c r="VL92" s="86"/>
      <c r="VM92" s="86"/>
      <c r="VN92" s="86"/>
      <c r="VO92" s="86"/>
      <c r="VP92" s="86"/>
      <c r="VQ92" s="86"/>
      <c r="VR92" s="86"/>
      <c r="VS92" s="86"/>
      <c r="VT92" s="86"/>
      <c r="VU92" s="86"/>
      <c r="VV92" s="86"/>
      <c r="VW92" s="86"/>
      <c r="VX92" s="86"/>
      <c r="VY92" s="86"/>
      <c r="VZ92" s="86"/>
      <c r="WA92" s="86"/>
      <c r="WB92" s="86"/>
      <c r="WC92" s="86"/>
      <c r="WD92" s="86"/>
      <c r="WE92" s="86"/>
      <c r="WF92" s="86"/>
      <c r="WG92" s="86"/>
      <c r="WH92" s="86"/>
      <c r="WI92" s="86"/>
      <c r="WJ92" s="86"/>
      <c r="WK92" s="86"/>
      <c r="WL92" s="86"/>
      <c r="WM92" s="86"/>
      <c r="WN92" s="86"/>
      <c r="WO92" s="86"/>
      <c r="WP92" s="86"/>
      <c r="WQ92" s="86"/>
      <c r="WR92" s="86"/>
      <c r="WS92" s="86"/>
      <c r="WT92" s="86"/>
      <c r="WU92" s="86"/>
      <c r="WV92" s="86"/>
      <c r="WW92" s="86"/>
      <c r="WX92" s="86"/>
      <c r="WY92" s="86"/>
      <c r="WZ92" s="86"/>
      <c r="XA92" s="86"/>
      <c r="XB92" s="86"/>
      <c r="XC92" s="86"/>
      <c r="XD92" s="86"/>
      <c r="XE92" s="86"/>
      <c r="XF92" s="86"/>
      <c r="XG92" s="86"/>
      <c r="XH92" s="86"/>
      <c r="XI92" s="86"/>
      <c r="XJ92" s="86"/>
      <c r="XK92" s="86"/>
      <c r="XL92" s="86"/>
      <c r="XM92" s="86"/>
      <c r="XN92" s="86"/>
      <c r="XO92" s="86"/>
      <c r="XP92" s="86"/>
      <c r="XQ92" s="86"/>
      <c r="XR92" s="86"/>
      <c r="XS92" s="86"/>
      <c r="XT92" s="86"/>
      <c r="XU92" s="86"/>
      <c r="XV92" s="86"/>
      <c r="XW92" s="86"/>
      <c r="XX92" s="86"/>
      <c r="XY92" s="86"/>
      <c r="XZ92" s="86"/>
      <c r="YA92" s="86"/>
      <c r="YB92" s="86"/>
      <c r="YC92" s="86"/>
      <c r="YD92" s="86"/>
      <c r="YE92" s="86"/>
      <c r="YF92" s="86"/>
      <c r="YG92" s="86"/>
      <c r="YH92" s="86"/>
      <c r="YI92" s="86"/>
      <c r="YJ92" s="86"/>
      <c r="YK92" s="86"/>
      <c r="YL92" s="86"/>
      <c r="YM92" s="86"/>
      <c r="YN92" s="86"/>
      <c r="YO92" s="86"/>
      <c r="YP92" s="86"/>
      <c r="YQ92" s="86"/>
      <c r="YR92" s="86"/>
      <c r="YS92" s="86"/>
      <c r="YT92" s="86"/>
      <c r="YU92" s="86"/>
      <c r="YV92" s="86"/>
      <c r="YW92" s="86"/>
      <c r="YX92" s="86"/>
      <c r="YY92" s="86"/>
      <c r="YZ92" s="86"/>
      <c r="ZA92" s="86"/>
      <c r="ZB92" s="86"/>
      <c r="ZC92" s="86"/>
      <c r="ZD92" s="86"/>
      <c r="ZE92" s="86"/>
      <c r="ZF92" s="86"/>
      <c r="ZG92" s="86"/>
      <c r="ZH92" s="86"/>
      <c r="ZI92" s="86"/>
      <c r="ZJ92" s="86"/>
      <c r="ZK92" s="86"/>
      <c r="ZL92" s="86"/>
      <c r="ZM92" s="86"/>
      <c r="ZN92" s="86"/>
      <c r="ZO92" s="86"/>
      <c r="ZP92" s="86"/>
      <c r="ZQ92" s="86"/>
      <c r="ZR92" s="86"/>
      <c r="ZS92" s="86"/>
      <c r="ZT92" s="86"/>
      <c r="ZU92" s="86"/>
      <c r="ZV92" s="86"/>
      <c r="ZW92" s="86"/>
      <c r="ZX92" s="86"/>
      <c r="ZY92" s="86"/>
      <c r="ZZ92" s="86"/>
      <c r="AAA92" s="86"/>
      <c r="AAB92" s="86"/>
      <c r="AAC92" s="86"/>
      <c r="AAD92" s="86"/>
      <c r="AAE92" s="86"/>
      <c r="AAF92" s="86"/>
      <c r="AAG92" s="86"/>
      <c r="AAH92" s="86"/>
      <c r="AAI92" s="86"/>
      <c r="AAJ92" s="86"/>
      <c r="AAK92" s="86"/>
      <c r="AAL92" s="86"/>
      <c r="AAM92" s="86"/>
      <c r="AAN92" s="86"/>
      <c r="AAO92" s="86"/>
      <c r="AAP92" s="86"/>
      <c r="AAQ92" s="86"/>
      <c r="AAR92" s="86"/>
      <c r="AAS92" s="86"/>
      <c r="AAT92" s="86"/>
      <c r="AAU92" s="86"/>
      <c r="AAV92" s="86"/>
      <c r="AAW92" s="86"/>
      <c r="AAX92" s="86"/>
      <c r="AAY92" s="86"/>
      <c r="AAZ92" s="86"/>
      <c r="ABA92" s="86"/>
      <c r="ABB92" s="86"/>
      <c r="ABC92" s="86"/>
      <c r="ABD92" s="86"/>
      <c r="ABE92" s="86"/>
      <c r="ABF92" s="86"/>
      <c r="ABG92" s="86"/>
      <c r="ABH92" s="86"/>
      <c r="ABI92" s="86"/>
      <c r="ABJ92" s="86"/>
      <c r="ABK92" s="86"/>
      <c r="ABL92" s="86"/>
      <c r="ABM92" s="86"/>
      <c r="ABN92" s="86"/>
      <c r="ABO92" s="86"/>
      <c r="ABP92" s="86"/>
      <c r="ABQ92" s="86"/>
      <c r="ABR92" s="86"/>
      <c r="ABS92" s="86"/>
      <c r="ABT92" s="86"/>
      <c r="ABU92" s="86"/>
      <c r="ABV92" s="86"/>
      <c r="ABW92" s="86"/>
      <c r="ABX92" s="86"/>
      <c r="ABY92" s="86"/>
      <c r="ABZ92" s="86"/>
      <c r="ACA92" s="86"/>
      <c r="ACB92" s="86"/>
      <c r="ACC92" s="86"/>
      <c r="ACD92" s="86"/>
      <c r="ACE92" s="86"/>
      <c r="ACF92" s="86"/>
      <c r="ACG92" s="86"/>
      <c r="ACH92" s="86"/>
      <c r="ACI92" s="86"/>
      <c r="ACJ92" s="86"/>
      <c r="ACK92" s="86"/>
      <c r="ACL92" s="86"/>
      <c r="ACM92" s="86"/>
      <c r="ACN92" s="86"/>
      <c r="ACO92" s="86"/>
      <c r="ACP92" s="86"/>
      <c r="ACQ92" s="86"/>
      <c r="ACR92" s="86"/>
      <c r="ACS92" s="86"/>
      <c r="ACT92" s="86"/>
      <c r="ACU92" s="86"/>
      <c r="ACV92" s="86"/>
      <c r="ACW92" s="86"/>
      <c r="ACX92" s="86"/>
      <c r="ACY92" s="86"/>
      <c r="ACZ92" s="86"/>
      <c r="ADA92" s="86"/>
      <c r="ADB92" s="86"/>
      <c r="ADC92" s="86"/>
      <c r="ADD92" s="86"/>
      <c r="ADE92" s="86"/>
      <c r="ADF92" s="86"/>
      <c r="ADG92" s="86"/>
      <c r="ADH92" s="86"/>
      <c r="ADI92" s="86"/>
      <c r="ADJ92" s="86"/>
      <c r="ADK92" s="86"/>
      <c r="ADL92" s="86"/>
      <c r="ADM92" s="86"/>
      <c r="ADN92" s="86"/>
      <c r="ADO92" s="86"/>
      <c r="ADP92" s="86"/>
      <c r="ADQ92" s="86"/>
      <c r="ADR92" s="86"/>
      <c r="ADS92" s="86"/>
      <c r="ADT92" s="86"/>
      <c r="ADU92" s="86"/>
      <c r="ADV92" s="86"/>
      <c r="ADW92" s="86"/>
      <c r="ADX92" s="86"/>
      <c r="ADY92" s="86"/>
      <c r="ADZ92" s="86"/>
      <c r="AEA92" s="86"/>
      <c r="AEB92" s="86"/>
      <c r="AEC92" s="86"/>
      <c r="AED92" s="86"/>
      <c r="AEE92" s="86"/>
      <c r="AEF92" s="86"/>
      <c r="AEG92" s="86"/>
      <c r="AEH92" s="86"/>
      <c r="AEI92" s="86"/>
      <c r="AEJ92" s="86"/>
      <c r="AEK92" s="86"/>
      <c r="AEL92" s="86"/>
      <c r="AEM92" s="86"/>
      <c r="AEN92" s="86"/>
      <c r="AEO92" s="86"/>
      <c r="AEP92" s="86"/>
      <c r="AEQ92" s="86"/>
      <c r="AER92" s="86"/>
      <c r="AES92" s="86"/>
      <c r="AET92" s="86"/>
      <c r="AEU92" s="86"/>
      <c r="AEV92" s="86"/>
      <c r="AEW92" s="86"/>
      <c r="AEX92" s="86"/>
      <c r="AEY92" s="86"/>
      <c r="AEZ92" s="86"/>
      <c r="AFA92" s="86"/>
      <c r="AFB92" s="86"/>
      <c r="AFC92" s="86"/>
      <c r="AFD92" s="86"/>
      <c r="AFE92" s="86"/>
      <c r="AFF92" s="86"/>
      <c r="AFG92" s="86"/>
      <c r="AFH92" s="86"/>
      <c r="AFI92" s="86"/>
      <c r="AFJ92" s="86"/>
      <c r="AFK92" s="86"/>
      <c r="AFL92" s="86"/>
      <c r="AFM92" s="86"/>
      <c r="AFN92" s="86"/>
      <c r="AFO92" s="86"/>
      <c r="AFP92" s="86"/>
      <c r="AFQ92" s="86"/>
      <c r="AFR92" s="86"/>
      <c r="AFS92" s="86"/>
      <c r="AFT92" s="86"/>
      <c r="AFU92" s="86"/>
      <c r="AFV92" s="86"/>
      <c r="AFW92" s="86"/>
      <c r="AFX92" s="86"/>
      <c r="AFY92" s="86"/>
      <c r="AFZ92" s="86"/>
      <c r="AGA92" s="86"/>
      <c r="AGB92" s="86"/>
      <c r="AGC92" s="86"/>
      <c r="AGD92" s="86"/>
      <c r="AGE92" s="86"/>
      <c r="AGF92" s="86"/>
      <c r="AGG92" s="86"/>
      <c r="AGH92" s="86"/>
      <c r="AGI92" s="86"/>
      <c r="AGJ92" s="86"/>
      <c r="AGK92" s="86"/>
      <c r="AGL92" s="86"/>
      <c r="AGM92" s="86"/>
      <c r="AGN92" s="86"/>
      <c r="AGO92" s="86"/>
      <c r="AGP92" s="86"/>
      <c r="AGQ92" s="86"/>
      <c r="AGR92" s="86"/>
      <c r="AGS92" s="86"/>
      <c r="AGT92" s="86"/>
      <c r="AGU92" s="86"/>
      <c r="AGV92" s="86"/>
      <c r="AGW92" s="86"/>
      <c r="AGX92" s="86"/>
      <c r="AGY92" s="86"/>
      <c r="AGZ92" s="86"/>
      <c r="AHA92" s="86"/>
      <c r="AHB92" s="86"/>
      <c r="AHC92" s="86"/>
      <c r="AHD92" s="86"/>
      <c r="AHE92" s="86"/>
      <c r="AHF92" s="86"/>
      <c r="AHG92" s="86"/>
      <c r="AHH92" s="86"/>
      <c r="AHI92" s="86"/>
      <c r="AHJ92" s="86"/>
      <c r="AHK92" s="86"/>
      <c r="AHL92" s="86"/>
      <c r="AHM92" s="86"/>
      <c r="AHN92" s="86"/>
      <c r="AHO92" s="86"/>
      <c r="AHP92" s="86"/>
      <c r="AHQ92" s="86"/>
      <c r="AHR92" s="86"/>
      <c r="AHS92" s="86"/>
      <c r="AHT92" s="86"/>
      <c r="AHU92" s="86"/>
      <c r="AHV92" s="86"/>
      <c r="AHW92" s="86"/>
      <c r="AHX92" s="86"/>
      <c r="AHY92" s="86"/>
      <c r="AHZ92" s="86"/>
      <c r="AIA92" s="86"/>
      <c r="AIB92" s="86"/>
      <c r="AIC92" s="86"/>
      <c r="AID92" s="86"/>
      <c r="AIE92" s="86"/>
      <c r="AIF92" s="86"/>
      <c r="AIG92" s="86"/>
      <c r="AIH92" s="86"/>
      <c r="AII92" s="86"/>
      <c r="AIJ92" s="86"/>
      <c r="AIK92" s="86"/>
      <c r="AIL92" s="86"/>
      <c r="AIM92" s="86"/>
      <c r="AIN92" s="86"/>
      <c r="AIO92" s="86"/>
      <c r="AIP92" s="86"/>
      <c r="AIQ92" s="86"/>
      <c r="AIR92" s="86"/>
      <c r="AIS92" s="86"/>
      <c r="AIT92" s="86"/>
      <c r="AIU92" s="86"/>
      <c r="AIV92" s="86"/>
      <c r="AIW92" s="86"/>
      <c r="AIX92" s="86"/>
      <c r="AIY92" s="86"/>
      <c r="AIZ92" s="86"/>
      <c r="AJA92" s="86"/>
      <c r="AJB92" s="86"/>
      <c r="AJC92" s="86"/>
      <c r="AJD92" s="86"/>
      <c r="AJE92" s="86"/>
      <c r="AJF92" s="86"/>
      <c r="AJG92" s="86"/>
      <c r="AJH92" s="86"/>
      <c r="AJI92" s="86"/>
      <c r="AJJ92" s="86"/>
      <c r="AJK92" s="86"/>
      <c r="AJL92" s="86"/>
      <c r="AJM92" s="86"/>
      <c r="AJN92" s="86"/>
      <c r="AJO92" s="86"/>
      <c r="AJP92" s="86"/>
      <c r="AJQ92" s="86"/>
      <c r="AJR92" s="86"/>
      <c r="AJS92" s="86"/>
      <c r="AJT92" s="86"/>
      <c r="AJU92" s="86"/>
      <c r="AJV92" s="86"/>
      <c r="AJW92" s="86"/>
      <c r="AJX92" s="86"/>
      <c r="AJY92" s="86"/>
      <c r="AJZ92" s="86"/>
      <c r="AKA92" s="86"/>
      <c r="AKB92" s="86"/>
      <c r="AKC92" s="86"/>
      <c r="AKD92" s="86"/>
      <c r="AKE92" s="86"/>
      <c r="AKF92" s="86"/>
      <c r="AKG92" s="86"/>
      <c r="AKH92" s="86"/>
      <c r="AKI92" s="86"/>
      <c r="AKJ92" s="86"/>
      <c r="AKK92" s="86"/>
      <c r="AKL92" s="86"/>
      <c r="AKM92" s="86"/>
      <c r="AKN92" s="86"/>
      <c r="AKO92" s="86"/>
      <c r="AKP92" s="86"/>
      <c r="AKQ92" s="86"/>
      <c r="AKR92" s="86"/>
      <c r="AKS92" s="86"/>
      <c r="AKT92" s="86"/>
      <c r="AKU92" s="86"/>
      <c r="AKV92" s="86"/>
      <c r="AKW92" s="86"/>
      <c r="AKX92" s="86"/>
      <c r="AKY92" s="86"/>
      <c r="AKZ92" s="86"/>
      <c r="ALA92" s="86"/>
      <c r="ALB92" s="86"/>
      <c r="ALC92" s="86"/>
      <c r="ALD92" s="86"/>
      <c r="ALE92" s="86"/>
      <c r="ALF92" s="86"/>
      <c r="ALG92" s="86"/>
      <c r="ALH92" s="86"/>
      <c r="ALI92" s="86"/>
      <c r="ALJ92" s="86"/>
      <c r="ALK92" s="86"/>
      <c r="ALL92" s="86"/>
      <c r="ALM92" s="86"/>
      <c r="ALN92" s="86"/>
      <c r="ALO92" s="86"/>
      <c r="ALP92" s="86"/>
      <c r="ALQ92" s="86"/>
      <c r="ALR92" s="86"/>
      <c r="ALS92" s="86"/>
      <c r="ALT92" s="86"/>
      <c r="ALU92" s="86"/>
      <c r="ALV92" s="86"/>
      <c r="ALW92" s="86"/>
      <c r="ALX92" s="86"/>
      <c r="ALY92" s="86"/>
      <c r="ALZ92" s="86"/>
      <c r="AMA92" s="86"/>
      <c r="AMB92" s="86"/>
      <c r="AMC92" s="86"/>
      <c r="AMD92" s="86"/>
      <c r="AME92" s="86"/>
      <c r="AMF92" s="86"/>
      <c r="AMG92" s="86"/>
      <c r="AMH92" s="86"/>
      <c r="AMI92" s="86"/>
      <c r="AMJ92" s="86"/>
      <c r="AMK92" s="86"/>
      <c r="AML92" s="86"/>
      <c r="AMM92" s="86"/>
    </row>
    <row r="93" spans="1:1027" ht="15" customHeight="1" thickBot="1">
      <c r="A93" s="578"/>
      <c r="B93" s="359" t="s">
        <v>49</v>
      </c>
      <c r="C93" s="359" t="s">
        <v>49</v>
      </c>
      <c r="D93" s="359" t="s">
        <v>49</v>
      </c>
      <c r="E93" s="557" t="s">
        <v>15</v>
      </c>
      <c r="F93" s="348">
        <v>508</v>
      </c>
      <c r="G93" s="401" t="s">
        <v>1213</v>
      </c>
      <c r="H93" s="348">
        <v>429</v>
      </c>
      <c r="I93" s="399" t="s">
        <v>927</v>
      </c>
      <c r="J93" s="400" t="s">
        <v>930</v>
      </c>
      <c r="K93" s="85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/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  <c r="DE93" s="86"/>
      <c r="DF93" s="86"/>
      <c r="DG93" s="86"/>
      <c r="DH93" s="86"/>
      <c r="DI93" s="86"/>
      <c r="DJ93" s="86"/>
      <c r="DK93" s="86"/>
      <c r="DL93" s="86"/>
      <c r="DM93" s="86"/>
      <c r="DN93" s="86"/>
      <c r="DO93" s="86"/>
      <c r="DP93" s="86"/>
      <c r="DQ93" s="86"/>
      <c r="DR93" s="86"/>
      <c r="DS93" s="86"/>
      <c r="DT93" s="86"/>
      <c r="DU93" s="86"/>
      <c r="DV93" s="86"/>
      <c r="DW93" s="86"/>
      <c r="DX93" s="86"/>
      <c r="DY93" s="86"/>
      <c r="DZ93" s="86"/>
      <c r="EA93" s="86"/>
      <c r="EB93" s="86"/>
      <c r="EC93" s="86"/>
      <c r="ED93" s="86"/>
      <c r="EE93" s="86"/>
      <c r="EF93" s="86"/>
      <c r="EG93" s="86"/>
      <c r="EH93" s="86"/>
      <c r="EI93" s="86"/>
      <c r="EJ93" s="86"/>
      <c r="EK93" s="86"/>
      <c r="EL93" s="86"/>
      <c r="EM93" s="86"/>
      <c r="EN93" s="86"/>
      <c r="EO93" s="86"/>
      <c r="EP93" s="86"/>
      <c r="EQ93" s="86"/>
      <c r="ER93" s="86"/>
      <c r="ES93" s="86"/>
      <c r="ET93" s="86"/>
      <c r="EU93" s="86"/>
      <c r="EV93" s="86"/>
      <c r="EW93" s="86"/>
      <c r="EX93" s="86"/>
      <c r="EY93" s="86"/>
      <c r="EZ93" s="86"/>
      <c r="FA93" s="86"/>
      <c r="FB93" s="86"/>
      <c r="FC93" s="86"/>
      <c r="FD93" s="86"/>
      <c r="FE93" s="86"/>
      <c r="FF93" s="86"/>
      <c r="FG93" s="86"/>
      <c r="FH93" s="86"/>
      <c r="FI93" s="86"/>
      <c r="FJ93" s="86"/>
      <c r="FK93" s="86"/>
      <c r="FL93" s="86"/>
      <c r="FM93" s="86"/>
      <c r="FN93" s="86"/>
      <c r="FO93" s="86"/>
      <c r="FP93" s="86"/>
      <c r="FQ93" s="86"/>
      <c r="FR93" s="86"/>
      <c r="FS93" s="86"/>
      <c r="FT93" s="86"/>
      <c r="FU93" s="86"/>
      <c r="FV93" s="86"/>
      <c r="FW93" s="86"/>
      <c r="FX93" s="86"/>
      <c r="FY93" s="86"/>
      <c r="FZ93" s="86"/>
      <c r="GA93" s="86"/>
      <c r="GB93" s="86"/>
      <c r="GC93" s="86"/>
      <c r="GD93" s="86"/>
      <c r="GE93" s="86"/>
      <c r="GF93" s="86"/>
      <c r="GG93" s="86"/>
      <c r="GH93" s="86"/>
      <c r="GI93" s="86"/>
      <c r="GJ93" s="86"/>
      <c r="GK93" s="86"/>
      <c r="GL93" s="86"/>
      <c r="GM93" s="86"/>
      <c r="GN93" s="86"/>
      <c r="GO93" s="86"/>
      <c r="GP93" s="86"/>
      <c r="GQ93" s="86"/>
      <c r="GR93" s="86"/>
      <c r="GS93" s="86"/>
      <c r="GT93" s="86"/>
      <c r="GU93" s="86"/>
      <c r="GV93" s="86"/>
      <c r="GW93" s="86"/>
      <c r="GX93" s="86"/>
      <c r="GY93" s="86"/>
      <c r="GZ93" s="86"/>
      <c r="HA93" s="86"/>
      <c r="HB93" s="86"/>
      <c r="HC93" s="86"/>
      <c r="HD93" s="86"/>
      <c r="HE93" s="86"/>
      <c r="HF93" s="86"/>
      <c r="HG93" s="86"/>
      <c r="HH93" s="86"/>
      <c r="HI93" s="86"/>
      <c r="HJ93" s="86"/>
      <c r="HK93" s="86"/>
      <c r="HL93" s="86"/>
      <c r="HM93" s="86"/>
      <c r="HN93" s="86"/>
      <c r="HO93" s="86"/>
      <c r="HP93" s="86"/>
      <c r="HQ93" s="86"/>
      <c r="HR93" s="86"/>
      <c r="HS93" s="86"/>
      <c r="HT93" s="86"/>
      <c r="HU93" s="86"/>
      <c r="HV93" s="86"/>
      <c r="HW93" s="86"/>
      <c r="HX93" s="86"/>
      <c r="HY93" s="86"/>
      <c r="HZ93" s="86"/>
      <c r="IA93" s="86"/>
      <c r="IB93" s="86"/>
      <c r="IC93" s="86"/>
      <c r="ID93" s="86"/>
      <c r="IE93" s="86"/>
      <c r="IF93" s="86"/>
      <c r="IG93" s="86"/>
      <c r="IH93" s="86"/>
      <c r="II93" s="86"/>
      <c r="IJ93" s="86"/>
      <c r="IK93" s="86"/>
      <c r="IL93" s="86"/>
      <c r="IM93" s="86"/>
      <c r="IN93" s="86"/>
      <c r="IO93" s="86"/>
      <c r="IP93" s="86"/>
      <c r="IQ93" s="86"/>
      <c r="IR93" s="86"/>
      <c r="IS93" s="86"/>
      <c r="IT93" s="86"/>
      <c r="IU93" s="86"/>
      <c r="IV93" s="86"/>
      <c r="IW93" s="86"/>
      <c r="IX93" s="86"/>
      <c r="IY93" s="86"/>
      <c r="IZ93" s="86"/>
      <c r="JA93" s="86"/>
      <c r="JB93" s="86"/>
      <c r="JC93" s="86"/>
      <c r="JD93" s="86"/>
      <c r="JE93" s="86"/>
      <c r="JF93" s="86"/>
      <c r="JG93" s="86"/>
      <c r="JH93" s="86"/>
      <c r="JI93" s="86"/>
      <c r="JJ93" s="86"/>
      <c r="JK93" s="86"/>
      <c r="JL93" s="86"/>
      <c r="JM93" s="86"/>
      <c r="JN93" s="86"/>
      <c r="JO93" s="86"/>
      <c r="JP93" s="86"/>
      <c r="JQ93" s="86"/>
      <c r="JR93" s="86"/>
      <c r="JS93" s="86"/>
      <c r="JT93" s="86"/>
      <c r="JU93" s="86"/>
      <c r="JV93" s="86"/>
      <c r="JW93" s="86"/>
      <c r="JX93" s="86"/>
      <c r="JY93" s="86"/>
      <c r="JZ93" s="86"/>
      <c r="KA93" s="86"/>
      <c r="KB93" s="86"/>
      <c r="KC93" s="86"/>
      <c r="KD93" s="86"/>
      <c r="KE93" s="86"/>
      <c r="KF93" s="86"/>
      <c r="KG93" s="86"/>
      <c r="KH93" s="86"/>
      <c r="KI93" s="86"/>
      <c r="KJ93" s="86"/>
      <c r="KK93" s="86"/>
      <c r="KL93" s="86"/>
      <c r="KM93" s="86"/>
      <c r="KN93" s="86"/>
      <c r="KO93" s="86"/>
      <c r="KP93" s="86"/>
      <c r="KQ93" s="86"/>
      <c r="KR93" s="86"/>
      <c r="KS93" s="86"/>
      <c r="KT93" s="86"/>
      <c r="KU93" s="86"/>
      <c r="KV93" s="86"/>
      <c r="KW93" s="86"/>
      <c r="KX93" s="86"/>
      <c r="KY93" s="86"/>
      <c r="KZ93" s="86"/>
      <c r="LA93" s="86"/>
      <c r="LB93" s="86"/>
      <c r="LC93" s="86"/>
      <c r="LD93" s="86"/>
      <c r="LE93" s="86"/>
      <c r="LF93" s="86"/>
      <c r="LG93" s="86"/>
      <c r="LH93" s="86"/>
      <c r="LI93" s="86"/>
      <c r="LJ93" s="86"/>
      <c r="LK93" s="86"/>
      <c r="LL93" s="86"/>
      <c r="LM93" s="86"/>
      <c r="LN93" s="86"/>
      <c r="LO93" s="86"/>
      <c r="LP93" s="86"/>
      <c r="LQ93" s="86"/>
      <c r="LR93" s="86"/>
      <c r="LS93" s="86"/>
      <c r="LT93" s="86"/>
      <c r="LU93" s="86"/>
      <c r="LV93" s="86"/>
      <c r="LW93" s="86"/>
      <c r="LX93" s="86"/>
      <c r="LY93" s="86"/>
      <c r="LZ93" s="86"/>
      <c r="MA93" s="86"/>
      <c r="MB93" s="86"/>
      <c r="MC93" s="86"/>
      <c r="MD93" s="86"/>
      <c r="ME93" s="86"/>
      <c r="MF93" s="86"/>
      <c r="MG93" s="86"/>
      <c r="MH93" s="86"/>
      <c r="MI93" s="86"/>
      <c r="MJ93" s="86"/>
      <c r="MK93" s="86"/>
      <c r="ML93" s="86"/>
      <c r="MM93" s="86"/>
      <c r="MN93" s="86"/>
      <c r="MO93" s="86"/>
      <c r="MP93" s="86"/>
      <c r="MQ93" s="86"/>
      <c r="MR93" s="86"/>
      <c r="MS93" s="86"/>
      <c r="MT93" s="86"/>
      <c r="MU93" s="86"/>
      <c r="MV93" s="86"/>
      <c r="MW93" s="86"/>
      <c r="MX93" s="86"/>
      <c r="MY93" s="86"/>
      <c r="MZ93" s="86"/>
      <c r="NA93" s="86"/>
      <c r="NB93" s="86"/>
      <c r="NC93" s="86"/>
      <c r="ND93" s="86"/>
      <c r="NE93" s="86"/>
      <c r="NF93" s="86"/>
      <c r="NG93" s="86"/>
      <c r="NH93" s="86"/>
      <c r="NI93" s="86"/>
      <c r="NJ93" s="86"/>
      <c r="NK93" s="86"/>
      <c r="NL93" s="86"/>
      <c r="NM93" s="86"/>
      <c r="NN93" s="86"/>
      <c r="NO93" s="86"/>
      <c r="NP93" s="86"/>
      <c r="NQ93" s="86"/>
      <c r="NR93" s="86"/>
      <c r="NS93" s="86"/>
      <c r="NT93" s="86"/>
      <c r="NU93" s="86"/>
      <c r="NV93" s="86"/>
      <c r="NW93" s="86"/>
      <c r="NX93" s="86"/>
      <c r="NY93" s="86"/>
      <c r="NZ93" s="86"/>
      <c r="OA93" s="86"/>
      <c r="OB93" s="86"/>
      <c r="OC93" s="86"/>
      <c r="OD93" s="86"/>
      <c r="OE93" s="86"/>
      <c r="OF93" s="86"/>
      <c r="OG93" s="86"/>
      <c r="OH93" s="86"/>
      <c r="OI93" s="86"/>
      <c r="OJ93" s="86"/>
      <c r="OK93" s="86"/>
      <c r="OL93" s="86"/>
      <c r="OM93" s="86"/>
      <c r="ON93" s="86"/>
      <c r="OO93" s="86"/>
      <c r="OP93" s="86"/>
      <c r="OQ93" s="86"/>
      <c r="OR93" s="86"/>
      <c r="OS93" s="86"/>
      <c r="OT93" s="86"/>
      <c r="OU93" s="86"/>
      <c r="OV93" s="86"/>
      <c r="OW93" s="86"/>
      <c r="OX93" s="86"/>
      <c r="OY93" s="86"/>
      <c r="OZ93" s="86"/>
      <c r="PA93" s="86"/>
      <c r="PB93" s="86"/>
      <c r="PC93" s="86"/>
      <c r="PD93" s="86"/>
      <c r="PE93" s="86"/>
      <c r="PF93" s="86"/>
      <c r="PG93" s="86"/>
      <c r="PH93" s="86"/>
      <c r="PI93" s="86"/>
      <c r="PJ93" s="86"/>
      <c r="PK93" s="86"/>
      <c r="PL93" s="86"/>
      <c r="PM93" s="86"/>
      <c r="PN93" s="86"/>
      <c r="PO93" s="86"/>
      <c r="PP93" s="86"/>
      <c r="PQ93" s="86"/>
      <c r="PR93" s="86"/>
      <c r="PS93" s="86"/>
      <c r="PT93" s="86"/>
      <c r="PU93" s="86"/>
      <c r="PV93" s="86"/>
      <c r="PW93" s="86"/>
      <c r="PX93" s="86"/>
      <c r="PY93" s="86"/>
      <c r="PZ93" s="86"/>
      <c r="QA93" s="86"/>
      <c r="QB93" s="86"/>
      <c r="QC93" s="86"/>
      <c r="QD93" s="86"/>
      <c r="QE93" s="86"/>
      <c r="QF93" s="86"/>
      <c r="QG93" s="86"/>
      <c r="QH93" s="86"/>
      <c r="QI93" s="86"/>
      <c r="QJ93" s="86"/>
      <c r="QK93" s="86"/>
      <c r="QL93" s="86"/>
      <c r="QM93" s="86"/>
      <c r="QN93" s="86"/>
      <c r="QO93" s="86"/>
      <c r="QP93" s="86"/>
      <c r="QQ93" s="86"/>
      <c r="QR93" s="86"/>
      <c r="QS93" s="86"/>
      <c r="QT93" s="86"/>
      <c r="QU93" s="86"/>
      <c r="QV93" s="86"/>
      <c r="QW93" s="86"/>
      <c r="QX93" s="86"/>
      <c r="QY93" s="86"/>
      <c r="QZ93" s="86"/>
      <c r="RA93" s="86"/>
      <c r="RB93" s="86"/>
      <c r="RC93" s="86"/>
      <c r="RD93" s="86"/>
      <c r="RE93" s="86"/>
      <c r="RF93" s="86"/>
      <c r="RG93" s="86"/>
      <c r="RH93" s="86"/>
      <c r="RI93" s="86"/>
      <c r="RJ93" s="86"/>
      <c r="RK93" s="86"/>
      <c r="RL93" s="86"/>
      <c r="RM93" s="86"/>
      <c r="RN93" s="86"/>
      <c r="RO93" s="86"/>
      <c r="RP93" s="86"/>
      <c r="RQ93" s="86"/>
      <c r="RR93" s="86"/>
      <c r="RS93" s="86"/>
      <c r="RT93" s="86"/>
      <c r="RU93" s="86"/>
      <c r="RV93" s="86"/>
      <c r="RW93" s="86"/>
      <c r="RX93" s="86"/>
      <c r="RY93" s="86"/>
      <c r="RZ93" s="86"/>
      <c r="SA93" s="86"/>
      <c r="SB93" s="86"/>
      <c r="SC93" s="86"/>
      <c r="SD93" s="86"/>
      <c r="SE93" s="86"/>
      <c r="SF93" s="86"/>
      <c r="SG93" s="86"/>
      <c r="SH93" s="86"/>
      <c r="SI93" s="86"/>
      <c r="SJ93" s="86"/>
      <c r="SK93" s="86"/>
      <c r="SL93" s="86"/>
      <c r="SM93" s="86"/>
      <c r="SN93" s="86"/>
      <c r="SO93" s="86"/>
      <c r="SP93" s="86"/>
      <c r="SQ93" s="86"/>
      <c r="SR93" s="86"/>
      <c r="SS93" s="86"/>
      <c r="ST93" s="86"/>
      <c r="SU93" s="86"/>
      <c r="SV93" s="86"/>
      <c r="SW93" s="86"/>
      <c r="SX93" s="86"/>
      <c r="SY93" s="86"/>
      <c r="SZ93" s="86"/>
      <c r="TA93" s="86"/>
      <c r="TB93" s="86"/>
      <c r="TC93" s="86"/>
      <c r="TD93" s="86"/>
      <c r="TE93" s="86"/>
      <c r="TF93" s="86"/>
      <c r="TG93" s="86"/>
      <c r="TH93" s="86"/>
      <c r="TI93" s="86"/>
      <c r="TJ93" s="86"/>
      <c r="TK93" s="86"/>
      <c r="TL93" s="86"/>
      <c r="TM93" s="86"/>
      <c r="TN93" s="86"/>
      <c r="TO93" s="86"/>
      <c r="TP93" s="86"/>
      <c r="TQ93" s="86"/>
      <c r="TR93" s="86"/>
      <c r="TS93" s="86"/>
      <c r="TT93" s="86"/>
      <c r="TU93" s="86"/>
      <c r="TV93" s="86"/>
      <c r="TW93" s="86"/>
      <c r="TX93" s="86"/>
      <c r="TY93" s="86"/>
      <c r="TZ93" s="86"/>
      <c r="UA93" s="86"/>
      <c r="UB93" s="86"/>
      <c r="UC93" s="86"/>
      <c r="UD93" s="86"/>
      <c r="UE93" s="86"/>
      <c r="UF93" s="86"/>
      <c r="UG93" s="86"/>
      <c r="UH93" s="86"/>
      <c r="UI93" s="86"/>
      <c r="UJ93" s="86"/>
      <c r="UK93" s="86"/>
      <c r="UL93" s="86"/>
      <c r="UM93" s="86"/>
      <c r="UN93" s="86"/>
      <c r="UO93" s="86"/>
      <c r="UP93" s="86"/>
      <c r="UQ93" s="86"/>
      <c r="UR93" s="86"/>
      <c r="US93" s="86"/>
      <c r="UT93" s="86"/>
      <c r="UU93" s="86"/>
      <c r="UV93" s="86"/>
      <c r="UW93" s="86"/>
      <c r="UX93" s="86"/>
      <c r="UY93" s="86"/>
      <c r="UZ93" s="86"/>
      <c r="VA93" s="86"/>
      <c r="VB93" s="86"/>
      <c r="VC93" s="86"/>
      <c r="VD93" s="86"/>
      <c r="VE93" s="86"/>
      <c r="VF93" s="86"/>
      <c r="VG93" s="86"/>
      <c r="VH93" s="86"/>
      <c r="VI93" s="86"/>
      <c r="VJ93" s="86"/>
      <c r="VK93" s="86"/>
      <c r="VL93" s="86"/>
      <c r="VM93" s="86"/>
      <c r="VN93" s="86"/>
      <c r="VO93" s="86"/>
      <c r="VP93" s="86"/>
      <c r="VQ93" s="86"/>
      <c r="VR93" s="86"/>
      <c r="VS93" s="86"/>
      <c r="VT93" s="86"/>
      <c r="VU93" s="86"/>
      <c r="VV93" s="86"/>
      <c r="VW93" s="86"/>
      <c r="VX93" s="86"/>
      <c r="VY93" s="86"/>
      <c r="VZ93" s="86"/>
      <c r="WA93" s="86"/>
      <c r="WB93" s="86"/>
      <c r="WC93" s="86"/>
      <c r="WD93" s="86"/>
      <c r="WE93" s="86"/>
      <c r="WF93" s="86"/>
      <c r="WG93" s="86"/>
      <c r="WH93" s="86"/>
      <c r="WI93" s="86"/>
      <c r="WJ93" s="86"/>
      <c r="WK93" s="86"/>
      <c r="WL93" s="86"/>
      <c r="WM93" s="86"/>
      <c r="WN93" s="86"/>
      <c r="WO93" s="86"/>
      <c r="WP93" s="86"/>
      <c r="WQ93" s="86"/>
      <c r="WR93" s="86"/>
      <c r="WS93" s="86"/>
      <c r="WT93" s="86"/>
      <c r="WU93" s="86"/>
      <c r="WV93" s="86"/>
      <c r="WW93" s="86"/>
      <c r="WX93" s="86"/>
      <c r="WY93" s="86"/>
      <c r="WZ93" s="86"/>
      <c r="XA93" s="86"/>
      <c r="XB93" s="86"/>
      <c r="XC93" s="86"/>
      <c r="XD93" s="86"/>
      <c r="XE93" s="86"/>
      <c r="XF93" s="86"/>
      <c r="XG93" s="86"/>
      <c r="XH93" s="86"/>
      <c r="XI93" s="86"/>
      <c r="XJ93" s="86"/>
      <c r="XK93" s="86"/>
      <c r="XL93" s="86"/>
      <c r="XM93" s="86"/>
      <c r="XN93" s="86"/>
      <c r="XO93" s="86"/>
      <c r="XP93" s="86"/>
      <c r="XQ93" s="86"/>
      <c r="XR93" s="86"/>
      <c r="XS93" s="86"/>
      <c r="XT93" s="86"/>
      <c r="XU93" s="86"/>
      <c r="XV93" s="86"/>
      <c r="XW93" s="86"/>
      <c r="XX93" s="86"/>
      <c r="XY93" s="86"/>
      <c r="XZ93" s="86"/>
      <c r="YA93" s="86"/>
      <c r="YB93" s="86"/>
      <c r="YC93" s="86"/>
      <c r="YD93" s="86"/>
      <c r="YE93" s="86"/>
      <c r="YF93" s="86"/>
      <c r="YG93" s="86"/>
      <c r="YH93" s="86"/>
      <c r="YI93" s="86"/>
      <c r="YJ93" s="86"/>
      <c r="YK93" s="86"/>
      <c r="YL93" s="86"/>
      <c r="YM93" s="86"/>
      <c r="YN93" s="86"/>
      <c r="YO93" s="86"/>
      <c r="YP93" s="86"/>
      <c r="YQ93" s="86"/>
      <c r="YR93" s="86"/>
      <c r="YS93" s="86"/>
      <c r="YT93" s="86"/>
      <c r="YU93" s="86"/>
      <c r="YV93" s="86"/>
      <c r="YW93" s="86"/>
      <c r="YX93" s="86"/>
      <c r="YY93" s="86"/>
      <c r="YZ93" s="86"/>
      <c r="ZA93" s="86"/>
      <c r="ZB93" s="86"/>
      <c r="ZC93" s="86"/>
      <c r="ZD93" s="86"/>
      <c r="ZE93" s="86"/>
      <c r="ZF93" s="86"/>
      <c r="ZG93" s="86"/>
      <c r="ZH93" s="86"/>
      <c r="ZI93" s="86"/>
      <c r="ZJ93" s="86"/>
      <c r="ZK93" s="86"/>
      <c r="ZL93" s="86"/>
      <c r="ZM93" s="86"/>
      <c r="ZN93" s="86"/>
      <c r="ZO93" s="86"/>
      <c r="ZP93" s="86"/>
      <c r="ZQ93" s="86"/>
      <c r="ZR93" s="86"/>
      <c r="ZS93" s="86"/>
      <c r="ZT93" s="86"/>
      <c r="ZU93" s="86"/>
      <c r="ZV93" s="86"/>
      <c r="ZW93" s="86"/>
      <c r="ZX93" s="86"/>
      <c r="ZY93" s="86"/>
      <c r="ZZ93" s="86"/>
      <c r="AAA93" s="86"/>
      <c r="AAB93" s="86"/>
      <c r="AAC93" s="86"/>
      <c r="AAD93" s="86"/>
      <c r="AAE93" s="86"/>
      <c r="AAF93" s="86"/>
      <c r="AAG93" s="86"/>
      <c r="AAH93" s="86"/>
      <c r="AAI93" s="86"/>
      <c r="AAJ93" s="86"/>
      <c r="AAK93" s="86"/>
      <c r="AAL93" s="86"/>
      <c r="AAM93" s="86"/>
      <c r="AAN93" s="86"/>
      <c r="AAO93" s="86"/>
      <c r="AAP93" s="86"/>
      <c r="AAQ93" s="86"/>
      <c r="AAR93" s="86"/>
      <c r="AAS93" s="86"/>
      <c r="AAT93" s="86"/>
      <c r="AAU93" s="86"/>
      <c r="AAV93" s="86"/>
      <c r="AAW93" s="86"/>
      <c r="AAX93" s="86"/>
      <c r="AAY93" s="86"/>
      <c r="AAZ93" s="86"/>
      <c r="ABA93" s="86"/>
      <c r="ABB93" s="86"/>
      <c r="ABC93" s="86"/>
      <c r="ABD93" s="86"/>
      <c r="ABE93" s="86"/>
      <c r="ABF93" s="86"/>
      <c r="ABG93" s="86"/>
      <c r="ABH93" s="86"/>
      <c r="ABI93" s="86"/>
      <c r="ABJ93" s="86"/>
      <c r="ABK93" s="86"/>
      <c r="ABL93" s="86"/>
      <c r="ABM93" s="86"/>
      <c r="ABN93" s="86"/>
      <c r="ABO93" s="86"/>
      <c r="ABP93" s="86"/>
      <c r="ABQ93" s="86"/>
      <c r="ABR93" s="86"/>
      <c r="ABS93" s="86"/>
      <c r="ABT93" s="86"/>
      <c r="ABU93" s="86"/>
      <c r="ABV93" s="86"/>
      <c r="ABW93" s="86"/>
      <c r="ABX93" s="86"/>
      <c r="ABY93" s="86"/>
      <c r="ABZ93" s="86"/>
      <c r="ACA93" s="86"/>
      <c r="ACB93" s="86"/>
      <c r="ACC93" s="86"/>
      <c r="ACD93" s="86"/>
      <c r="ACE93" s="86"/>
      <c r="ACF93" s="86"/>
      <c r="ACG93" s="86"/>
      <c r="ACH93" s="86"/>
      <c r="ACI93" s="86"/>
      <c r="ACJ93" s="86"/>
      <c r="ACK93" s="86"/>
      <c r="ACL93" s="86"/>
      <c r="ACM93" s="86"/>
      <c r="ACN93" s="86"/>
      <c r="ACO93" s="86"/>
      <c r="ACP93" s="86"/>
      <c r="ACQ93" s="86"/>
      <c r="ACR93" s="86"/>
      <c r="ACS93" s="86"/>
      <c r="ACT93" s="86"/>
      <c r="ACU93" s="86"/>
      <c r="ACV93" s="86"/>
      <c r="ACW93" s="86"/>
      <c r="ACX93" s="86"/>
      <c r="ACY93" s="86"/>
      <c r="ACZ93" s="86"/>
      <c r="ADA93" s="86"/>
      <c r="ADB93" s="86"/>
      <c r="ADC93" s="86"/>
      <c r="ADD93" s="86"/>
      <c r="ADE93" s="86"/>
      <c r="ADF93" s="86"/>
      <c r="ADG93" s="86"/>
      <c r="ADH93" s="86"/>
      <c r="ADI93" s="86"/>
      <c r="ADJ93" s="86"/>
      <c r="ADK93" s="86"/>
      <c r="ADL93" s="86"/>
      <c r="ADM93" s="86"/>
      <c r="ADN93" s="86"/>
      <c r="ADO93" s="86"/>
      <c r="ADP93" s="86"/>
      <c r="ADQ93" s="86"/>
      <c r="ADR93" s="86"/>
      <c r="ADS93" s="86"/>
      <c r="ADT93" s="86"/>
      <c r="ADU93" s="86"/>
      <c r="ADV93" s="86"/>
      <c r="ADW93" s="86"/>
      <c r="ADX93" s="86"/>
      <c r="ADY93" s="86"/>
      <c r="ADZ93" s="86"/>
      <c r="AEA93" s="86"/>
      <c r="AEB93" s="86"/>
      <c r="AEC93" s="86"/>
      <c r="AED93" s="86"/>
      <c r="AEE93" s="86"/>
      <c r="AEF93" s="86"/>
      <c r="AEG93" s="86"/>
      <c r="AEH93" s="86"/>
      <c r="AEI93" s="86"/>
      <c r="AEJ93" s="86"/>
      <c r="AEK93" s="86"/>
      <c r="AEL93" s="86"/>
      <c r="AEM93" s="86"/>
      <c r="AEN93" s="86"/>
      <c r="AEO93" s="86"/>
      <c r="AEP93" s="86"/>
      <c r="AEQ93" s="86"/>
      <c r="AER93" s="86"/>
      <c r="AES93" s="86"/>
      <c r="AET93" s="86"/>
      <c r="AEU93" s="86"/>
      <c r="AEV93" s="86"/>
      <c r="AEW93" s="86"/>
      <c r="AEX93" s="86"/>
      <c r="AEY93" s="86"/>
      <c r="AEZ93" s="86"/>
      <c r="AFA93" s="86"/>
      <c r="AFB93" s="86"/>
      <c r="AFC93" s="86"/>
      <c r="AFD93" s="86"/>
      <c r="AFE93" s="86"/>
      <c r="AFF93" s="86"/>
      <c r="AFG93" s="86"/>
      <c r="AFH93" s="86"/>
      <c r="AFI93" s="86"/>
      <c r="AFJ93" s="86"/>
      <c r="AFK93" s="86"/>
      <c r="AFL93" s="86"/>
      <c r="AFM93" s="86"/>
      <c r="AFN93" s="86"/>
      <c r="AFO93" s="86"/>
      <c r="AFP93" s="86"/>
      <c r="AFQ93" s="86"/>
      <c r="AFR93" s="86"/>
      <c r="AFS93" s="86"/>
      <c r="AFT93" s="86"/>
      <c r="AFU93" s="86"/>
      <c r="AFV93" s="86"/>
      <c r="AFW93" s="86"/>
      <c r="AFX93" s="86"/>
      <c r="AFY93" s="86"/>
      <c r="AFZ93" s="86"/>
      <c r="AGA93" s="86"/>
      <c r="AGB93" s="86"/>
      <c r="AGC93" s="86"/>
      <c r="AGD93" s="86"/>
      <c r="AGE93" s="86"/>
      <c r="AGF93" s="86"/>
      <c r="AGG93" s="86"/>
      <c r="AGH93" s="86"/>
      <c r="AGI93" s="86"/>
      <c r="AGJ93" s="86"/>
      <c r="AGK93" s="86"/>
      <c r="AGL93" s="86"/>
      <c r="AGM93" s="86"/>
      <c r="AGN93" s="86"/>
      <c r="AGO93" s="86"/>
      <c r="AGP93" s="86"/>
      <c r="AGQ93" s="86"/>
      <c r="AGR93" s="86"/>
      <c r="AGS93" s="86"/>
      <c r="AGT93" s="86"/>
      <c r="AGU93" s="86"/>
      <c r="AGV93" s="86"/>
      <c r="AGW93" s="86"/>
      <c r="AGX93" s="86"/>
      <c r="AGY93" s="86"/>
      <c r="AGZ93" s="86"/>
      <c r="AHA93" s="86"/>
      <c r="AHB93" s="86"/>
      <c r="AHC93" s="86"/>
      <c r="AHD93" s="86"/>
      <c r="AHE93" s="86"/>
      <c r="AHF93" s="86"/>
      <c r="AHG93" s="86"/>
      <c r="AHH93" s="86"/>
      <c r="AHI93" s="86"/>
      <c r="AHJ93" s="86"/>
      <c r="AHK93" s="86"/>
      <c r="AHL93" s="86"/>
      <c r="AHM93" s="86"/>
      <c r="AHN93" s="86"/>
      <c r="AHO93" s="86"/>
      <c r="AHP93" s="86"/>
      <c r="AHQ93" s="86"/>
      <c r="AHR93" s="86"/>
      <c r="AHS93" s="86"/>
      <c r="AHT93" s="86"/>
      <c r="AHU93" s="86"/>
      <c r="AHV93" s="86"/>
      <c r="AHW93" s="86"/>
      <c r="AHX93" s="86"/>
      <c r="AHY93" s="86"/>
      <c r="AHZ93" s="86"/>
      <c r="AIA93" s="86"/>
      <c r="AIB93" s="86"/>
      <c r="AIC93" s="86"/>
      <c r="AID93" s="86"/>
      <c r="AIE93" s="86"/>
      <c r="AIF93" s="86"/>
      <c r="AIG93" s="86"/>
      <c r="AIH93" s="86"/>
      <c r="AII93" s="86"/>
      <c r="AIJ93" s="86"/>
      <c r="AIK93" s="86"/>
      <c r="AIL93" s="86"/>
      <c r="AIM93" s="86"/>
      <c r="AIN93" s="86"/>
      <c r="AIO93" s="86"/>
      <c r="AIP93" s="86"/>
      <c r="AIQ93" s="86"/>
      <c r="AIR93" s="86"/>
      <c r="AIS93" s="86"/>
      <c r="AIT93" s="86"/>
      <c r="AIU93" s="86"/>
      <c r="AIV93" s="86"/>
      <c r="AIW93" s="86"/>
      <c r="AIX93" s="86"/>
      <c r="AIY93" s="86"/>
      <c r="AIZ93" s="86"/>
      <c r="AJA93" s="86"/>
      <c r="AJB93" s="86"/>
      <c r="AJC93" s="86"/>
      <c r="AJD93" s="86"/>
      <c r="AJE93" s="86"/>
      <c r="AJF93" s="86"/>
      <c r="AJG93" s="86"/>
      <c r="AJH93" s="86"/>
      <c r="AJI93" s="86"/>
      <c r="AJJ93" s="86"/>
      <c r="AJK93" s="86"/>
      <c r="AJL93" s="86"/>
      <c r="AJM93" s="86"/>
      <c r="AJN93" s="86"/>
      <c r="AJO93" s="86"/>
      <c r="AJP93" s="86"/>
      <c r="AJQ93" s="86"/>
      <c r="AJR93" s="86"/>
      <c r="AJS93" s="86"/>
      <c r="AJT93" s="86"/>
      <c r="AJU93" s="86"/>
      <c r="AJV93" s="86"/>
      <c r="AJW93" s="86"/>
      <c r="AJX93" s="86"/>
      <c r="AJY93" s="86"/>
      <c r="AJZ93" s="86"/>
      <c r="AKA93" s="86"/>
      <c r="AKB93" s="86"/>
      <c r="AKC93" s="86"/>
      <c r="AKD93" s="86"/>
      <c r="AKE93" s="86"/>
      <c r="AKF93" s="86"/>
      <c r="AKG93" s="86"/>
      <c r="AKH93" s="86"/>
      <c r="AKI93" s="86"/>
      <c r="AKJ93" s="86"/>
      <c r="AKK93" s="86"/>
      <c r="AKL93" s="86"/>
      <c r="AKM93" s="86"/>
      <c r="AKN93" s="86"/>
      <c r="AKO93" s="86"/>
      <c r="AKP93" s="86"/>
      <c r="AKQ93" s="86"/>
      <c r="AKR93" s="86"/>
      <c r="AKS93" s="86"/>
      <c r="AKT93" s="86"/>
      <c r="AKU93" s="86"/>
      <c r="AKV93" s="86"/>
      <c r="AKW93" s="86"/>
      <c r="AKX93" s="86"/>
      <c r="AKY93" s="86"/>
      <c r="AKZ93" s="86"/>
      <c r="ALA93" s="86"/>
      <c r="ALB93" s="86"/>
      <c r="ALC93" s="86"/>
      <c r="ALD93" s="86"/>
      <c r="ALE93" s="86"/>
      <c r="ALF93" s="86"/>
      <c r="ALG93" s="86"/>
      <c r="ALH93" s="86"/>
      <c r="ALI93" s="86"/>
      <c r="ALJ93" s="86"/>
      <c r="ALK93" s="86"/>
      <c r="ALL93" s="86"/>
      <c r="ALM93" s="86"/>
      <c r="ALN93" s="86"/>
      <c r="ALO93" s="86"/>
      <c r="ALP93" s="86"/>
      <c r="ALQ93" s="86"/>
      <c r="ALR93" s="86"/>
      <c r="ALS93" s="86"/>
      <c r="ALT93" s="86"/>
      <c r="ALU93" s="86"/>
      <c r="ALV93" s="86"/>
      <c r="ALW93" s="86"/>
      <c r="ALX93" s="86"/>
      <c r="ALY93" s="86"/>
      <c r="ALZ93" s="86"/>
      <c r="AMA93" s="86"/>
      <c r="AMB93" s="86"/>
      <c r="AMC93" s="86"/>
      <c r="AMD93" s="86"/>
      <c r="AME93" s="86"/>
      <c r="AMF93" s="86"/>
      <c r="AMG93" s="86"/>
      <c r="AMH93" s="86"/>
      <c r="AMI93" s="86"/>
      <c r="AMJ93" s="86"/>
      <c r="AMK93" s="86"/>
      <c r="AML93" s="86"/>
      <c r="AMM93" s="86"/>
    </row>
    <row r="94" spans="1:1027" ht="15" customHeight="1" thickBot="1">
      <c r="A94" s="578"/>
      <c r="B94" s="359" t="s">
        <v>49</v>
      </c>
      <c r="C94" s="359" t="s">
        <v>49</v>
      </c>
      <c r="D94" s="359" t="s">
        <v>49</v>
      </c>
      <c r="E94" s="557" t="s">
        <v>15</v>
      </c>
      <c r="F94" s="348">
        <v>509</v>
      </c>
      <c r="G94" s="401" t="s">
        <v>1214</v>
      </c>
      <c r="H94" s="348">
        <v>430</v>
      </c>
      <c r="I94" s="401" t="s">
        <v>928</v>
      </c>
      <c r="J94" s="400" t="s">
        <v>930</v>
      </c>
      <c r="K94" s="85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/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  <c r="DE94" s="86"/>
      <c r="DF94" s="86"/>
      <c r="DG94" s="86"/>
      <c r="DH94" s="86"/>
      <c r="DI94" s="86"/>
      <c r="DJ94" s="86"/>
      <c r="DK94" s="86"/>
      <c r="DL94" s="86"/>
      <c r="DM94" s="86"/>
      <c r="DN94" s="86"/>
      <c r="DO94" s="86"/>
      <c r="DP94" s="86"/>
      <c r="DQ94" s="86"/>
      <c r="DR94" s="86"/>
      <c r="DS94" s="86"/>
      <c r="DT94" s="86"/>
      <c r="DU94" s="86"/>
      <c r="DV94" s="86"/>
      <c r="DW94" s="86"/>
      <c r="DX94" s="86"/>
      <c r="DY94" s="86"/>
      <c r="DZ94" s="86"/>
      <c r="EA94" s="86"/>
      <c r="EB94" s="86"/>
      <c r="EC94" s="86"/>
      <c r="ED94" s="86"/>
      <c r="EE94" s="86"/>
      <c r="EF94" s="86"/>
      <c r="EG94" s="86"/>
      <c r="EH94" s="86"/>
      <c r="EI94" s="86"/>
      <c r="EJ94" s="86"/>
      <c r="EK94" s="86"/>
      <c r="EL94" s="86"/>
      <c r="EM94" s="86"/>
      <c r="EN94" s="86"/>
      <c r="EO94" s="86"/>
      <c r="EP94" s="86"/>
      <c r="EQ94" s="86"/>
      <c r="ER94" s="86"/>
      <c r="ES94" s="86"/>
      <c r="ET94" s="86"/>
      <c r="EU94" s="86"/>
      <c r="EV94" s="86"/>
      <c r="EW94" s="86"/>
      <c r="EX94" s="86"/>
      <c r="EY94" s="86"/>
      <c r="EZ94" s="86"/>
      <c r="FA94" s="86"/>
      <c r="FB94" s="86"/>
      <c r="FC94" s="86"/>
      <c r="FD94" s="86"/>
      <c r="FE94" s="86"/>
      <c r="FF94" s="86"/>
      <c r="FG94" s="86"/>
      <c r="FH94" s="86"/>
      <c r="FI94" s="86"/>
      <c r="FJ94" s="86"/>
      <c r="FK94" s="86"/>
      <c r="FL94" s="86"/>
      <c r="FM94" s="86"/>
      <c r="FN94" s="86"/>
      <c r="FO94" s="86"/>
      <c r="FP94" s="86"/>
      <c r="FQ94" s="86"/>
      <c r="FR94" s="86"/>
      <c r="FS94" s="86"/>
      <c r="FT94" s="86"/>
      <c r="FU94" s="86"/>
      <c r="FV94" s="86"/>
      <c r="FW94" s="86"/>
      <c r="FX94" s="86"/>
      <c r="FY94" s="86"/>
      <c r="FZ94" s="86"/>
      <c r="GA94" s="86"/>
      <c r="GB94" s="86"/>
      <c r="GC94" s="86"/>
      <c r="GD94" s="86"/>
      <c r="GE94" s="86"/>
      <c r="GF94" s="86"/>
      <c r="GG94" s="86"/>
      <c r="GH94" s="86"/>
      <c r="GI94" s="86"/>
      <c r="GJ94" s="86"/>
      <c r="GK94" s="86"/>
      <c r="GL94" s="86"/>
      <c r="GM94" s="86"/>
      <c r="GN94" s="86"/>
      <c r="GO94" s="86"/>
      <c r="GP94" s="86"/>
      <c r="GQ94" s="86"/>
      <c r="GR94" s="86"/>
      <c r="GS94" s="86"/>
      <c r="GT94" s="86"/>
      <c r="GU94" s="86"/>
      <c r="GV94" s="86"/>
      <c r="GW94" s="86"/>
      <c r="GX94" s="86"/>
      <c r="GY94" s="86"/>
      <c r="GZ94" s="86"/>
      <c r="HA94" s="86"/>
      <c r="HB94" s="86"/>
      <c r="HC94" s="86"/>
      <c r="HD94" s="86"/>
      <c r="HE94" s="86"/>
      <c r="HF94" s="86"/>
      <c r="HG94" s="86"/>
      <c r="HH94" s="86"/>
      <c r="HI94" s="86"/>
      <c r="HJ94" s="86"/>
      <c r="HK94" s="86"/>
      <c r="HL94" s="86"/>
      <c r="HM94" s="86"/>
      <c r="HN94" s="86"/>
      <c r="HO94" s="86"/>
      <c r="HP94" s="86"/>
      <c r="HQ94" s="86"/>
      <c r="HR94" s="86"/>
      <c r="HS94" s="86"/>
      <c r="HT94" s="86"/>
      <c r="HU94" s="86"/>
      <c r="HV94" s="86"/>
      <c r="HW94" s="86"/>
      <c r="HX94" s="86"/>
      <c r="HY94" s="86"/>
      <c r="HZ94" s="86"/>
      <c r="IA94" s="86"/>
      <c r="IB94" s="86"/>
      <c r="IC94" s="86"/>
      <c r="ID94" s="86"/>
      <c r="IE94" s="86"/>
      <c r="IF94" s="86"/>
      <c r="IG94" s="86"/>
      <c r="IH94" s="86"/>
      <c r="II94" s="86"/>
      <c r="IJ94" s="86"/>
      <c r="IK94" s="86"/>
      <c r="IL94" s="86"/>
      <c r="IM94" s="86"/>
      <c r="IN94" s="86"/>
      <c r="IO94" s="86"/>
      <c r="IP94" s="86"/>
      <c r="IQ94" s="86"/>
      <c r="IR94" s="86"/>
      <c r="IS94" s="86"/>
      <c r="IT94" s="86"/>
      <c r="IU94" s="86"/>
      <c r="IV94" s="86"/>
      <c r="IW94" s="86"/>
      <c r="IX94" s="86"/>
      <c r="IY94" s="86"/>
      <c r="IZ94" s="86"/>
      <c r="JA94" s="86"/>
      <c r="JB94" s="86"/>
      <c r="JC94" s="86"/>
      <c r="JD94" s="86"/>
      <c r="JE94" s="86"/>
      <c r="JF94" s="86"/>
      <c r="JG94" s="86"/>
      <c r="JH94" s="86"/>
      <c r="JI94" s="86"/>
      <c r="JJ94" s="86"/>
      <c r="JK94" s="86"/>
      <c r="JL94" s="86"/>
      <c r="JM94" s="86"/>
      <c r="JN94" s="86"/>
      <c r="JO94" s="86"/>
      <c r="JP94" s="86"/>
      <c r="JQ94" s="86"/>
      <c r="JR94" s="86"/>
      <c r="JS94" s="86"/>
      <c r="JT94" s="86"/>
      <c r="JU94" s="86"/>
      <c r="JV94" s="86"/>
      <c r="JW94" s="86"/>
      <c r="JX94" s="86"/>
      <c r="JY94" s="86"/>
      <c r="JZ94" s="86"/>
      <c r="KA94" s="86"/>
      <c r="KB94" s="86"/>
      <c r="KC94" s="86"/>
      <c r="KD94" s="86"/>
      <c r="KE94" s="86"/>
      <c r="KF94" s="86"/>
      <c r="KG94" s="86"/>
      <c r="KH94" s="86"/>
      <c r="KI94" s="86"/>
      <c r="KJ94" s="86"/>
      <c r="KK94" s="86"/>
      <c r="KL94" s="86"/>
      <c r="KM94" s="86"/>
      <c r="KN94" s="86"/>
      <c r="KO94" s="86"/>
      <c r="KP94" s="86"/>
      <c r="KQ94" s="86"/>
      <c r="KR94" s="86"/>
      <c r="KS94" s="86"/>
      <c r="KT94" s="86"/>
      <c r="KU94" s="86"/>
      <c r="KV94" s="86"/>
      <c r="KW94" s="86"/>
      <c r="KX94" s="86"/>
      <c r="KY94" s="86"/>
      <c r="KZ94" s="86"/>
      <c r="LA94" s="86"/>
      <c r="LB94" s="86"/>
      <c r="LC94" s="86"/>
      <c r="LD94" s="86"/>
      <c r="LE94" s="86"/>
      <c r="LF94" s="86"/>
      <c r="LG94" s="86"/>
      <c r="LH94" s="86"/>
      <c r="LI94" s="86"/>
      <c r="LJ94" s="86"/>
      <c r="LK94" s="86"/>
      <c r="LL94" s="86"/>
      <c r="LM94" s="86"/>
      <c r="LN94" s="86"/>
      <c r="LO94" s="86"/>
      <c r="LP94" s="86"/>
      <c r="LQ94" s="86"/>
      <c r="LR94" s="86"/>
      <c r="LS94" s="86"/>
      <c r="LT94" s="86"/>
      <c r="LU94" s="86"/>
      <c r="LV94" s="86"/>
      <c r="LW94" s="86"/>
      <c r="LX94" s="86"/>
      <c r="LY94" s="86"/>
      <c r="LZ94" s="86"/>
      <c r="MA94" s="86"/>
      <c r="MB94" s="86"/>
      <c r="MC94" s="86"/>
      <c r="MD94" s="86"/>
      <c r="ME94" s="86"/>
      <c r="MF94" s="86"/>
      <c r="MG94" s="86"/>
      <c r="MH94" s="86"/>
      <c r="MI94" s="86"/>
      <c r="MJ94" s="86"/>
      <c r="MK94" s="86"/>
      <c r="ML94" s="86"/>
      <c r="MM94" s="86"/>
      <c r="MN94" s="86"/>
      <c r="MO94" s="86"/>
      <c r="MP94" s="86"/>
      <c r="MQ94" s="86"/>
      <c r="MR94" s="86"/>
      <c r="MS94" s="86"/>
      <c r="MT94" s="86"/>
      <c r="MU94" s="86"/>
      <c r="MV94" s="86"/>
      <c r="MW94" s="86"/>
      <c r="MX94" s="86"/>
      <c r="MY94" s="86"/>
      <c r="MZ94" s="86"/>
      <c r="NA94" s="86"/>
      <c r="NB94" s="86"/>
      <c r="NC94" s="86"/>
      <c r="ND94" s="86"/>
      <c r="NE94" s="86"/>
      <c r="NF94" s="86"/>
      <c r="NG94" s="86"/>
      <c r="NH94" s="86"/>
      <c r="NI94" s="86"/>
      <c r="NJ94" s="86"/>
      <c r="NK94" s="86"/>
      <c r="NL94" s="86"/>
      <c r="NM94" s="86"/>
      <c r="NN94" s="86"/>
      <c r="NO94" s="86"/>
      <c r="NP94" s="86"/>
      <c r="NQ94" s="86"/>
      <c r="NR94" s="86"/>
      <c r="NS94" s="86"/>
      <c r="NT94" s="86"/>
      <c r="NU94" s="86"/>
      <c r="NV94" s="86"/>
      <c r="NW94" s="86"/>
      <c r="NX94" s="86"/>
      <c r="NY94" s="86"/>
      <c r="NZ94" s="86"/>
      <c r="OA94" s="86"/>
      <c r="OB94" s="86"/>
      <c r="OC94" s="86"/>
      <c r="OD94" s="86"/>
      <c r="OE94" s="86"/>
      <c r="OF94" s="86"/>
      <c r="OG94" s="86"/>
      <c r="OH94" s="86"/>
      <c r="OI94" s="86"/>
      <c r="OJ94" s="86"/>
      <c r="OK94" s="86"/>
      <c r="OL94" s="86"/>
      <c r="OM94" s="86"/>
      <c r="ON94" s="86"/>
      <c r="OO94" s="86"/>
      <c r="OP94" s="86"/>
      <c r="OQ94" s="86"/>
      <c r="OR94" s="86"/>
      <c r="OS94" s="86"/>
      <c r="OT94" s="86"/>
      <c r="OU94" s="86"/>
      <c r="OV94" s="86"/>
      <c r="OW94" s="86"/>
      <c r="OX94" s="86"/>
      <c r="OY94" s="86"/>
      <c r="OZ94" s="86"/>
      <c r="PA94" s="86"/>
      <c r="PB94" s="86"/>
      <c r="PC94" s="86"/>
      <c r="PD94" s="86"/>
      <c r="PE94" s="86"/>
      <c r="PF94" s="86"/>
      <c r="PG94" s="86"/>
      <c r="PH94" s="86"/>
      <c r="PI94" s="86"/>
      <c r="PJ94" s="86"/>
      <c r="PK94" s="86"/>
      <c r="PL94" s="86"/>
      <c r="PM94" s="86"/>
      <c r="PN94" s="86"/>
      <c r="PO94" s="86"/>
      <c r="PP94" s="86"/>
      <c r="PQ94" s="86"/>
      <c r="PR94" s="86"/>
      <c r="PS94" s="86"/>
      <c r="PT94" s="86"/>
      <c r="PU94" s="86"/>
      <c r="PV94" s="86"/>
      <c r="PW94" s="86"/>
      <c r="PX94" s="86"/>
      <c r="PY94" s="86"/>
      <c r="PZ94" s="86"/>
      <c r="QA94" s="86"/>
      <c r="QB94" s="86"/>
      <c r="QC94" s="86"/>
      <c r="QD94" s="86"/>
      <c r="QE94" s="86"/>
      <c r="QF94" s="86"/>
      <c r="QG94" s="86"/>
      <c r="QH94" s="86"/>
      <c r="QI94" s="86"/>
      <c r="QJ94" s="86"/>
      <c r="QK94" s="86"/>
      <c r="QL94" s="86"/>
      <c r="QM94" s="86"/>
      <c r="QN94" s="86"/>
      <c r="QO94" s="86"/>
      <c r="QP94" s="86"/>
      <c r="QQ94" s="86"/>
      <c r="QR94" s="86"/>
      <c r="QS94" s="86"/>
      <c r="QT94" s="86"/>
      <c r="QU94" s="86"/>
      <c r="QV94" s="86"/>
      <c r="QW94" s="86"/>
      <c r="QX94" s="86"/>
      <c r="QY94" s="86"/>
      <c r="QZ94" s="86"/>
      <c r="RA94" s="86"/>
      <c r="RB94" s="86"/>
      <c r="RC94" s="86"/>
      <c r="RD94" s="86"/>
      <c r="RE94" s="86"/>
      <c r="RF94" s="86"/>
      <c r="RG94" s="86"/>
      <c r="RH94" s="86"/>
      <c r="RI94" s="86"/>
      <c r="RJ94" s="86"/>
      <c r="RK94" s="86"/>
      <c r="RL94" s="86"/>
      <c r="RM94" s="86"/>
      <c r="RN94" s="86"/>
      <c r="RO94" s="86"/>
      <c r="RP94" s="86"/>
      <c r="RQ94" s="86"/>
      <c r="RR94" s="86"/>
      <c r="RS94" s="86"/>
      <c r="RT94" s="86"/>
      <c r="RU94" s="86"/>
      <c r="RV94" s="86"/>
      <c r="RW94" s="86"/>
      <c r="RX94" s="86"/>
      <c r="RY94" s="86"/>
      <c r="RZ94" s="86"/>
      <c r="SA94" s="86"/>
      <c r="SB94" s="86"/>
      <c r="SC94" s="86"/>
      <c r="SD94" s="86"/>
      <c r="SE94" s="86"/>
      <c r="SF94" s="86"/>
      <c r="SG94" s="86"/>
      <c r="SH94" s="86"/>
      <c r="SI94" s="86"/>
      <c r="SJ94" s="86"/>
      <c r="SK94" s="86"/>
      <c r="SL94" s="86"/>
      <c r="SM94" s="86"/>
      <c r="SN94" s="86"/>
      <c r="SO94" s="86"/>
      <c r="SP94" s="86"/>
      <c r="SQ94" s="86"/>
      <c r="SR94" s="86"/>
      <c r="SS94" s="86"/>
      <c r="ST94" s="86"/>
      <c r="SU94" s="86"/>
      <c r="SV94" s="86"/>
      <c r="SW94" s="86"/>
      <c r="SX94" s="86"/>
      <c r="SY94" s="86"/>
      <c r="SZ94" s="86"/>
      <c r="TA94" s="86"/>
      <c r="TB94" s="86"/>
      <c r="TC94" s="86"/>
      <c r="TD94" s="86"/>
      <c r="TE94" s="86"/>
      <c r="TF94" s="86"/>
      <c r="TG94" s="86"/>
      <c r="TH94" s="86"/>
      <c r="TI94" s="86"/>
      <c r="TJ94" s="86"/>
      <c r="TK94" s="86"/>
      <c r="TL94" s="86"/>
      <c r="TM94" s="86"/>
      <c r="TN94" s="86"/>
      <c r="TO94" s="86"/>
      <c r="TP94" s="86"/>
      <c r="TQ94" s="86"/>
      <c r="TR94" s="86"/>
      <c r="TS94" s="86"/>
      <c r="TT94" s="86"/>
      <c r="TU94" s="86"/>
      <c r="TV94" s="86"/>
      <c r="TW94" s="86"/>
      <c r="TX94" s="86"/>
      <c r="TY94" s="86"/>
      <c r="TZ94" s="86"/>
      <c r="UA94" s="86"/>
      <c r="UB94" s="86"/>
      <c r="UC94" s="86"/>
      <c r="UD94" s="86"/>
      <c r="UE94" s="86"/>
      <c r="UF94" s="86"/>
      <c r="UG94" s="86"/>
      <c r="UH94" s="86"/>
      <c r="UI94" s="86"/>
      <c r="UJ94" s="86"/>
      <c r="UK94" s="86"/>
      <c r="UL94" s="86"/>
      <c r="UM94" s="86"/>
      <c r="UN94" s="86"/>
      <c r="UO94" s="86"/>
      <c r="UP94" s="86"/>
      <c r="UQ94" s="86"/>
      <c r="UR94" s="86"/>
      <c r="US94" s="86"/>
      <c r="UT94" s="86"/>
      <c r="UU94" s="86"/>
      <c r="UV94" s="86"/>
      <c r="UW94" s="86"/>
      <c r="UX94" s="86"/>
      <c r="UY94" s="86"/>
      <c r="UZ94" s="86"/>
      <c r="VA94" s="86"/>
      <c r="VB94" s="86"/>
      <c r="VC94" s="86"/>
      <c r="VD94" s="86"/>
      <c r="VE94" s="86"/>
      <c r="VF94" s="86"/>
      <c r="VG94" s="86"/>
      <c r="VH94" s="86"/>
      <c r="VI94" s="86"/>
      <c r="VJ94" s="86"/>
      <c r="VK94" s="86"/>
      <c r="VL94" s="86"/>
      <c r="VM94" s="86"/>
      <c r="VN94" s="86"/>
      <c r="VO94" s="86"/>
      <c r="VP94" s="86"/>
      <c r="VQ94" s="86"/>
      <c r="VR94" s="86"/>
      <c r="VS94" s="86"/>
      <c r="VT94" s="86"/>
      <c r="VU94" s="86"/>
      <c r="VV94" s="86"/>
      <c r="VW94" s="86"/>
      <c r="VX94" s="86"/>
      <c r="VY94" s="86"/>
      <c r="VZ94" s="86"/>
      <c r="WA94" s="86"/>
      <c r="WB94" s="86"/>
      <c r="WC94" s="86"/>
      <c r="WD94" s="86"/>
      <c r="WE94" s="86"/>
      <c r="WF94" s="86"/>
      <c r="WG94" s="86"/>
      <c r="WH94" s="86"/>
      <c r="WI94" s="86"/>
      <c r="WJ94" s="86"/>
      <c r="WK94" s="86"/>
      <c r="WL94" s="86"/>
      <c r="WM94" s="86"/>
      <c r="WN94" s="86"/>
      <c r="WO94" s="86"/>
      <c r="WP94" s="86"/>
      <c r="WQ94" s="86"/>
      <c r="WR94" s="86"/>
      <c r="WS94" s="86"/>
      <c r="WT94" s="86"/>
      <c r="WU94" s="86"/>
      <c r="WV94" s="86"/>
      <c r="WW94" s="86"/>
      <c r="WX94" s="86"/>
      <c r="WY94" s="86"/>
      <c r="WZ94" s="86"/>
      <c r="XA94" s="86"/>
      <c r="XB94" s="86"/>
      <c r="XC94" s="86"/>
      <c r="XD94" s="86"/>
      <c r="XE94" s="86"/>
      <c r="XF94" s="86"/>
      <c r="XG94" s="86"/>
      <c r="XH94" s="86"/>
      <c r="XI94" s="86"/>
      <c r="XJ94" s="86"/>
      <c r="XK94" s="86"/>
      <c r="XL94" s="86"/>
      <c r="XM94" s="86"/>
      <c r="XN94" s="86"/>
      <c r="XO94" s="86"/>
      <c r="XP94" s="86"/>
      <c r="XQ94" s="86"/>
      <c r="XR94" s="86"/>
      <c r="XS94" s="86"/>
      <c r="XT94" s="86"/>
      <c r="XU94" s="86"/>
      <c r="XV94" s="86"/>
      <c r="XW94" s="86"/>
      <c r="XX94" s="86"/>
      <c r="XY94" s="86"/>
      <c r="XZ94" s="86"/>
      <c r="YA94" s="86"/>
      <c r="YB94" s="86"/>
      <c r="YC94" s="86"/>
      <c r="YD94" s="86"/>
      <c r="YE94" s="86"/>
      <c r="YF94" s="86"/>
      <c r="YG94" s="86"/>
      <c r="YH94" s="86"/>
      <c r="YI94" s="86"/>
      <c r="YJ94" s="86"/>
      <c r="YK94" s="86"/>
      <c r="YL94" s="86"/>
      <c r="YM94" s="86"/>
      <c r="YN94" s="86"/>
      <c r="YO94" s="86"/>
      <c r="YP94" s="86"/>
      <c r="YQ94" s="86"/>
      <c r="YR94" s="86"/>
      <c r="YS94" s="86"/>
      <c r="YT94" s="86"/>
      <c r="YU94" s="86"/>
      <c r="YV94" s="86"/>
      <c r="YW94" s="86"/>
      <c r="YX94" s="86"/>
      <c r="YY94" s="86"/>
      <c r="YZ94" s="86"/>
      <c r="ZA94" s="86"/>
      <c r="ZB94" s="86"/>
      <c r="ZC94" s="86"/>
      <c r="ZD94" s="86"/>
      <c r="ZE94" s="86"/>
      <c r="ZF94" s="86"/>
      <c r="ZG94" s="86"/>
      <c r="ZH94" s="86"/>
      <c r="ZI94" s="86"/>
      <c r="ZJ94" s="86"/>
      <c r="ZK94" s="86"/>
      <c r="ZL94" s="86"/>
      <c r="ZM94" s="86"/>
      <c r="ZN94" s="86"/>
      <c r="ZO94" s="86"/>
      <c r="ZP94" s="86"/>
      <c r="ZQ94" s="86"/>
      <c r="ZR94" s="86"/>
      <c r="ZS94" s="86"/>
      <c r="ZT94" s="86"/>
      <c r="ZU94" s="86"/>
      <c r="ZV94" s="86"/>
      <c r="ZW94" s="86"/>
      <c r="ZX94" s="86"/>
      <c r="ZY94" s="86"/>
      <c r="ZZ94" s="86"/>
      <c r="AAA94" s="86"/>
      <c r="AAB94" s="86"/>
      <c r="AAC94" s="86"/>
      <c r="AAD94" s="86"/>
      <c r="AAE94" s="86"/>
      <c r="AAF94" s="86"/>
      <c r="AAG94" s="86"/>
      <c r="AAH94" s="86"/>
      <c r="AAI94" s="86"/>
      <c r="AAJ94" s="86"/>
      <c r="AAK94" s="86"/>
      <c r="AAL94" s="86"/>
      <c r="AAM94" s="86"/>
      <c r="AAN94" s="86"/>
      <c r="AAO94" s="86"/>
      <c r="AAP94" s="86"/>
      <c r="AAQ94" s="86"/>
      <c r="AAR94" s="86"/>
      <c r="AAS94" s="86"/>
      <c r="AAT94" s="86"/>
      <c r="AAU94" s="86"/>
      <c r="AAV94" s="86"/>
      <c r="AAW94" s="86"/>
      <c r="AAX94" s="86"/>
      <c r="AAY94" s="86"/>
      <c r="AAZ94" s="86"/>
      <c r="ABA94" s="86"/>
      <c r="ABB94" s="86"/>
      <c r="ABC94" s="86"/>
      <c r="ABD94" s="86"/>
      <c r="ABE94" s="86"/>
      <c r="ABF94" s="86"/>
      <c r="ABG94" s="86"/>
      <c r="ABH94" s="86"/>
      <c r="ABI94" s="86"/>
      <c r="ABJ94" s="86"/>
      <c r="ABK94" s="86"/>
      <c r="ABL94" s="86"/>
      <c r="ABM94" s="86"/>
      <c r="ABN94" s="86"/>
      <c r="ABO94" s="86"/>
      <c r="ABP94" s="86"/>
      <c r="ABQ94" s="86"/>
      <c r="ABR94" s="86"/>
      <c r="ABS94" s="86"/>
      <c r="ABT94" s="86"/>
      <c r="ABU94" s="86"/>
      <c r="ABV94" s="86"/>
      <c r="ABW94" s="86"/>
      <c r="ABX94" s="86"/>
      <c r="ABY94" s="86"/>
      <c r="ABZ94" s="86"/>
      <c r="ACA94" s="86"/>
      <c r="ACB94" s="86"/>
      <c r="ACC94" s="86"/>
      <c r="ACD94" s="86"/>
      <c r="ACE94" s="86"/>
      <c r="ACF94" s="86"/>
      <c r="ACG94" s="86"/>
      <c r="ACH94" s="86"/>
      <c r="ACI94" s="86"/>
      <c r="ACJ94" s="86"/>
      <c r="ACK94" s="86"/>
      <c r="ACL94" s="86"/>
      <c r="ACM94" s="86"/>
      <c r="ACN94" s="86"/>
      <c r="ACO94" s="86"/>
      <c r="ACP94" s="86"/>
      <c r="ACQ94" s="86"/>
      <c r="ACR94" s="86"/>
      <c r="ACS94" s="86"/>
      <c r="ACT94" s="86"/>
      <c r="ACU94" s="86"/>
      <c r="ACV94" s="86"/>
      <c r="ACW94" s="86"/>
      <c r="ACX94" s="86"/>
      <c r="ACY94" s="86"/>
      <c r="ACZ94" s="86"/>
      <c r="ADA94" s="86"/>
      <c r="ADB94" s="86"/>
      <c r="ADC94" s="86"/>
      <c r="ADD94" s="86"/>
      <c r="ADE94" s="86"/>
      <c r="ADF94" s="86"/>
      <c r="ADG94" s="86"/>
      <c r="ADH94" s="86"/>
      <c r="ADI94" s="86"/>
      <c r="ADJ94" s="86"/>
      <c r="ADK94" s="86"/>
      <c r="ADL94" s="86"/>
      <c r="ADM94" s="86"/>
      <c r="ADN94" s="86"/>
      <c r="ADO94" s="86"/>
      <c r="ADP94" s="86"/>
      <c r="ADQ94" s="86"/>
      <c r="ADR94" s="86"/>
      <c r="ADS94" s="86"/>
      <c r="ADT94" s="86"/>
      <c r="ADU94" s="86"/>
      <c r="ADV94" s="86"/>
      <c r="ADW94" s="86"/>
      <c r="ADX94" s="86"/>
      <c r="ADY94" s="86"/>
      <c r="ADZ94" s="86"/>
      <c r="AEA94" s="86"/>
      <c r="AEB94" s="86"/>
      <c r="AEC94" s="86"/>
      <c r="AED94" s="86"/>
      <c r="AEE94" s="86"/>
      <c r="AEF94" s="86"/>
      <c r="AEG94" s="86"/>
      <c r="AEH94" s="86"/>
      <c r="AEI94" s="86"/>
      <c r="AEJ94" s="86"/>
      <c r="AEK94" s="86"/>
      <c r="AEL94" s="86"/>
      <c r="AEM94" s="86"/>
      <c r="AEN94" s="86"/>
      <c r="AEO94" s="86"/>
      <c r="AEP94" s="86"/>
      <c r="AEQ94" s="86"/>
      <c r="AER94" s="86"/>
      <c r="AES94" s="86"/>
      <c r="AET94" s="86"/>
      <c r="AEU94" s="86"/>
      <c r="AEV94" s="86"/>
      <c r="AEW94" s="86"/>
      <c r="AEX94" s="86"/>
      <c r="AEY94" s="86"/>
      <c r="AEZ94" s="86"/>
      <c r="AFA94" s="86"/>
      <c r="AFB94" s="86"/>
      <c r="AFC94" s="86"/>
      <c r="AFD94" s="86"/>
      <c r="AFE94" s="86"/>
      <c r="AFF94" s="86"/>
      <c r="AFG94" s="86"/>
      <c r="AFH94" s="86"/>
      <c r="AFI94" s="86"/>
      <c r="AFJ94" s="86"/>
      <c r="AFK94" s="86"/>
      <c r="AFL94" s="86"/>
      <c r="AFM94" s="86"/>
      <c r="AFN94" s="86"/>
      <c r="AFO94" s="86"/>
      <c r="AFP94" s="86"/>
      <c r="AFQ94" s="86"/>
      <c r="AFR94" s="86"/>
      <c r="AFS94" s="86"/>
      <c r="AFT94" s="86"/>
      <c r="AFU94" s="86"/>
      <c r="AFV94" s="86"/>
      <c r="AFW94" s="86"/>
      <c r="AFX94" s="86"/>
      <c r="AFY94" s="86"/>
      <c r="AFZ94" s="86"/>
      <c r="AGA94" s="86"/>
      <c r="AGB94" s="86"/>
      <c r="AGC94" s="86"/>
      <c r="AGD94" s="86"/>
      <c r="AGE94" s="86"/>
      <c r="AGF94" s="86"/>
      <c r="AGG94" s="86"/>
      <c r="AGH94" s="86"/>
      <c r="AGI94" s="86"/>
      <c r="AGJ94" s="86"/>
      <c r="AGK94" s="86"/>
      <c r="AGL94" s="86"/>
      <c r="AGM94" s="86"/>
      <c r="AGN94" s="86"/>
      <c r="AGO94" s="86"/>
      <c r="AGP94" s="86"/>
      <c r="AGQ94" s="86"/>
      <c r="AGR94" s="86"/>
      <c r="AGS94" s="86"/>
      <c r="AGT94" s="86"/>
      <c r="AGU94" s="86"/>
      <c r="AGV94" s="86"/>
      <c r="AGW94" s="86"/>
      <c r="AGX94" s="86"/>
      <c r="AGY94" s="86"/>
      <c r="AGZ94" s="86"/>
      <c r="AHA94" s="86"/>
      <c r="AHB94" s="86"/>
      <c r="AHC94" s="86"/>
      <c r="AHD94" s="86"/>
      <c r="AHE94" s="86"/>
      <c r="AHF94" s="86"/>
      <c r="AHG94" s="86"/>
      <c r="AHH94" s="86"/>
      <c r="AHI94" s="86"/>
      <c r="AHJ94" s="86"/>
      <c r="AHK94" s="86"/>
      <c r="AHL94" s="86"/>
      <c r="AHM94" s="86"/>
      <c r="AHN94" s="86"/>
      <c r="AHO94" s="86"/>
      <c r="AHP94" s="86"/>
      <c r="AHQ94" s="86"/>
      <c r="AHR94" s="86"/>
      <c r="AHS94" s="86"/>
      <c r="AHT94" s="86"/>
      <c r="AHU94" s="86"/>
      <c r="AHV94" s="86"/>
      <c r="AHW94" s="86"/>
      <c r="AHX94" s="86"/>
      <c r="AHY94" s="86"/>
      <c r="AHZ94" s="86"/>
      <c r="AIA94" s="86"/>
      <c r="AIB94" s="86"/>
      <c r="AIC94" s="86"/>
      <c r="AID94" s="86"/>
      <c r="AIE94" s="86"/>
      <c r="AIF94" s="86"/>
      <c r="AIG94" s="86"/>
      <c r="AIH94" s="86"/>
      <c r="AII94" s="86"/>
      <c r="AIJ94" s="86"/>
      <c r="AIK94" s="86"/>
      <c r="AIL94" s="86"/>
      <c r="AIM94" s="86"/>
      <c r="AIN94" s="86"/>
      <c r="AIO94" s="86"/>
      <c r="AIP94" s="86"/>
      <c r="AIQ94" s="86"/>
      <c r="AIR94" s="86"/>
      <c r="AIS94" s="86"/>
      <c r="AIT94" s="86"/>
      <c r="AIU94" s="86"/>
      <c r="AIV94" s="86"/>
      <c r="AIW94" s="86"/>
      <c r="AIX94" s="86"/>
      <c r="AIY94" s="86"/>
      <c r="AIZ94" s="86"/>
      <c r="AJA94" s="86"/>
      <c r="AJB94" s="86"/>
      <c r="AJC94" s="86"/>
      <c r="AJD94" s="86"/>
      <c r="AJE94" s="86"/>
      <c r="AJF94" s="86"/>
      <c r="AJG94" s="86"/>
      <c r="AJH94" s="86"/>
      <c r="AJI94" s="86"/>
      <c r="AJJ94" s="86"/>
      <c r="AJK94" s="86"/>
      <c r="AJL94" s="86"/>
      <c r="AJM94" s="86"/>
      <c r="AJN94" s="86"/>
      <c r="AJO94" s="86"/>
      <c r="AJP94" s="86"/>
      <c r="AJQ94" s="86"/>
      <c r="AJR94" s="86"/>
      <c r="AJS94" s="86"/>
      <c r="AJT94" s="86"/>
      <c r="AJU94" s="86"/>
      <c r="AJV94" s="86"/>
      <c r="AJW94" s="86"/>
      <c r="AJX94" s="86"/>
      <c r="AJY94" s="86"/>
      <c r="AJZ94" s="86"/>
      <c r="AKA94" s="86"/>
      <c r="AKB94" s="86"/>
      <c r="AKC94" s="86"/>
      <c r="AKD94" s="86"/>
      <c r="AKE94" s="86"/>
      <c r="AKF94" s="86"/>
      <c r="AKG94" s="86"/>
      <c r="AKH94" s="86"/>
      <c r="AKI94" s="86"/>
      <c r="AKJ94" s="86"/>
      <c r="AKK94" s="86"/>
      <c r="AKL94" s="86"/>
      <c r="AKM94" s="86"/>
      <c r="AKN94" s="86"/>
      <c r="AKO94" s="86"/>
      <c r="AKP94" s="86"/>
      <c r="AKQ94" s="86"/>
      <c r="AKR94" s="86"/>
      <c r="AKS94" s="86"/>
      <c r="AKT94" s="86"/>
      <c r="AKU94" s="86"/>
      <c r="AKV94" s="86"/>
      <c r="AKW94" s="86"/>
      <c r="AKX94" s="86"/>
      <c r="AKY94" s="86"/>
      <c r="AKZ94" s="86"/>
      <c r="ALA94" s="86"/>
      <c r="ALB94" s="86"/>
      <c r="ALC94" s="86"/>
      <c r="ALD94" s="86"/>
      <c r="ALE94" s="86"/>
      <c r="ALF94" s="86"/>
      <c r="ALG94" s="86"/>
      <c r="ALH94" s="86"/>
      <c r="ALI94" s="86"/>
      <c r="ALJ94" s="86"/>
      <c r="ALK94" s="86"/>
      <c r="ALL94" s="86"/>
      <c r="ALM94" s="86"/>
      <c r="ALN94" s="86"/>
      <c r="ALO94" s="86"/>
      <c r="ALP94" s="86"/>
      <c r="ALQ94" s="86"/>
      <c r="ALR94" s="86"/>
      <c r="ALS94" s="86"/>
      <c r="ALT94" s="86"/>
      <c r="ALU94" s="86"/>
      <c r="ALV94" s="86"/>
      <c r="ALW94" s="86"/>
      <c r="ALX94" s="86"/>
      <c r="ALY94" s="86"/>
      <c r="ALZ94" s="86"/>
      <c r="AMA94" s="86"/>
      <c r="AMB94" s="86"/>
      <c r="AMC94" s="86"/>
      <c r="AMD94" s="86"/>
      <c r="AME94" s="86"/>
      <c r="AMF94" s="86"/>
      <c r="AMG94" s="86"/>
      <c r="AMH94" s="86"/>
      <c r="AMI94" s="86"/>
      <c r="AMJ94" s="86"/>
      <c r="AMK94" s="86"/>
      <c r="AML94" s="86"/>
      <c r="AMM94" s="86"/>
    </row>
    <row r="95" spans="1:1027" ht="15" customHeight="1" thickBot="1">
      <c r="A95" s="578"/>
      <c r="B95" s="359"/>
      <c r="C95" s="359"/>
      <c r="D95" s="359"/>
      <c r="E95" s="359"/>
      <c r="F95" s="68"/>
      <c r="G95" s="20"/>
      <c r="H95" s="19"/>
      <c r="I95" s="30"/>
      <c r="J95" s="22"/>
    </row>
    <row r="96" spans="1:1027" ht="15" customHeight="1" thickBot="1">
      <c r="A96" s="578"/>
      <c r="B96" s="361"/>
      <c r="C96" s="361"/>
      <c r="D96" s="361"/>
      <c r="E96" s="361"/>
      <c r="F96" s="37"/>
      <c r="G96" s="60"/>
      <c r="H96" s="59"/>
      <c r="I96" s="75"/>
      <c r="J96" s="40"/>
    </row>
    <row r="97" spans="1:10" ht="14.25" customHeight="1">
      <c r="A97" s="41"/>
      <c r="B97" s="362"/>
      <c r="C97" s="362"/>
      <c r="D97" s="362"/>
      <c r="E97" s="362"/>
      <c r="F97" s="43"/>
      <c r="G97" s="77"/>
      <c r="H97" s="78"/>
      <c r="I97" s="77"/>
      <c r="J97" s="44"/>
    </row>
    <row r="98" spans="1:10" ht="14.25" thickBot="1">
      <c r="A98" s="45"/>
      <c r="B98" s="226"/>
      <c r="C98" s="226"/>
      <c r="D98" s="226"/>
      <c r="E98" s="226"/>
      <c r="F98" s="45"/>
      <c r="G98" s="79"/>
      <c r="H98" s="80"/>
      <c r="I98" s="79"/>
      <c r="J98" s="45"/>
    </row>
    <row r="99" spans="1:10" ht="14.25" customHeight="1" thickBot="1">
      <c r="A99" s="579" t="s">
        <v>194</v>
      </c>
      <c r="B99" s="363"/>
      <c r="C99" s="363"/>
      <c r="D99" s="363"/>
      <c r="E99" s="363"/>
      <c r="F99" s="12">
        <v>116</v>
      </c>
      <c r="G99" s="13" t="s">
        <v>40</v>
      </c>
      <c r="H99" s="12">
        <v>26</v>
      </c>
      <c r="I99" s="14" t="s">
        <v>41</v>
      </c>
      <c r="J99" s="50" t="s">
        <v>222</v>
      </c>
    </row>
    <row r="100" spans="1:10" ht="13.5" customHeight="1" thickBot="1">
      <c r="A100" s="579"/>
      <c r="B100" s="364"/>
      <c r="C100" s="364"/>
      <c r="D100" s="364"/>
      <c r="E100" s="364"/>
      <c r="F100" s="68">
        <v>114</v>
      </c>
      <c r="G100" s="20" t="s">
        <v>73</v>
      </c>
      <c r="H100" s="19">
        <v>25</v>
      </c>
      <c r="I100" s="21" t="s">
        <v>195</v>
      </c>
      <c r="J100" s="53"/>
    </row>
    <row r="101" spans="1:10" ht="13.5" customHeight="1" thickBot="1">
      <c r="A101" s="579"/>
      <c r="B101" s="364"/>
      <c r="C101" s="364"/>
      <c r="D101" s="364"/>
      <c r="E101" s="364"/>
      <c r="F101" s="68">
        <v>115</v>
      </c>
      <c r="G101" s="20" t="s">
        <v>75</v>
      </c>
      <c r="H101" s="19">
        <v>24</v>
      </c>
      <c r="I101" s="21" t="s">
        <v>196</v>
      </c>
      <c r="J101" s="53"/>
    </row>
    <row r="102" spans="1:10" ht="13.5" customHeight="1" thickBot="1">
      <c r="A102" s="579"/>
      <c r="B102" s="364"/>
      <c r="C102" s="364"/>
      <c r="D102" s="364"/>
      <c r="E102" s="364"/>
      <c r="F102" s="68">
        <v>402</v>
      </c>
      <c r="G102" s="20" t="s">
        <v>77</v>
      </c>
      <c r="H102" s="19">
        <v>166</v>
      </c>
      <c r="I102" s="21" t="s">
        <v>197</v>
      </c>
      <c r="J102" s="53"/>
    </row>
    <row r="103" spans="1:10" ht="13.5" customHeight="1" thickBot="1">
      <c r="A103" s="579"/>
      <c r="B103" s="364"/>
      <c r="C103" s="364"/>
      <c r="D103" s="364"/>
      <c r="E103" s="364"/>
      <c r="F103" s="68">
        <v>403</v>
      </c>
      <c r="G103" s="20" t="s">
        <v>79</v>
      </c>
      <c r="H103" s="19">
        <v>167</v>
      </c>
      <c r="I103" s="21" t="s">
        <v>198</v>
      </c>
      <c r="J103" s="53"/>
    </row>
    <row r="104" spans="1:10" ht="14.25" thickBot="1">
      <c r="A104" s="579"/>
      <c r="B104" s="364"/>
      <c r="C104" s="364"/>
      <c r="D104" s="364"/>
      <c r="E104" s="364"/>
      <c r="F104" s="68">
        <v>648</v>
      </c>
      <c r="G104" s="20" t="s">
        <v>277</v>
      </c>
      <c r="H104" s="54">
        <v>402</v>
      </c>
      <c r="I104" s="30" t="s">
        <v>200</v>
      </c>
      <c r="J104" s="53"/>
    </row>
    <row r="105" spans="1:10" ht="14.25" thickBot="1">
      <c r="A105" s="579"/>
      <c r="B105" s="364"/>
      <c r="C105" s="364"/>
      <c r="D105" s="364"/>
      <c r="E105" s="364"/>
      <c r="F105" s="68">
        <v>649</v>
      </c>
      <c r="G105" s="20" t="s">
        <v>278</v>
      </c>
      <c r="H105" s="54">
        <v>403</v>
      </c>
      <c r="I105" s="55" t="s">
        <v>202</v>
      </c>
      <c r="J105" s="53"/>
    </row>
    <row r="106" spans="1:10" ht="14.25" thickBot="1">
      <c r="A106" s="579"/>
      <c r="B106" s="364"/>
      <c r="C106" s="364"/>
      <c r="D106" s="364"/>
      <c r="E106" s="364"/>
      <c r="F106" s="52"/>
      <c r="G106" s="20"/>
      <c r="H106" s="19"/>
      <c r="I106" s="20"/>
      <c r="J106" s="56"/>
    </row>
    <row r="107" spans="1:10" ht="14.25" thickBot="1">
      <c r="A107" s="579"/>
      <c r="B107" s="364"/>
      <c r="C107" s="364"/>
      <c r="D107" s="364"/>
      <c r="E107" s="364"/>
      <c r="F107" s="52"/>
      <c r="G107" s="20"/>
      <c r="H107" s="19"/>
      <c r="I107" s="20"/>
      <c r="J107" s="56"/>
    </row>
    <row r="108" spans="1:10" ht="14.25" thickBot="1">
      <c r="A108" s="579"/>
      <c r="B108" s="364"/>
      <c r="C108" s="364"/>
      <c r="D108" s="364"/>
      <c r="E108" s="364"/>
      <c r="F108" s="52"/>
      <c r="G108" s="20"/>
      <c r="H108" s="19"/>
      <c r="I108" s="20"/>
      <c r="J108" s="53"/>
    </row>
    <row r="109" spans="1:10" ht="14.25" thickBot="1">
      <c r="A109" s="579"/>
      <c r="B109" s="364"/>
      <c r="C109" s="364"/>
      <c r="D109" s="364"/>
      <c r="E109" s="364"/>
      <c r="F109" s="52"/>
      <c r="G109" s="20"/>
      <c r="H109" s="19"/>
      <c r="I109" s="20"/>
      <c r="J109" s="53"/>
    </row>
    <row r="110" spans="1:10" ht="14.25" thickBot="1">
      <c r="A110" s="579"/>
      <c r="B110" s="364"/>
      <c r="C110" s="364"/>
      <c r="D110" s="364"/>
      <c r="E110" s="364"/>
      <c r="F110" s="52"/>
      <c r="G110" s="20"/>
      <c r="H110" s="19"/>
      <c r="I110" s="30"/>
      <c r="J110" s="56"/>
    </row>
    <row r="111" spans="1:10" ht="14.25" thickBot="1">
      <c r="A111" s="579"/>
      <c r="B111" s="364"/>
      <c r="C111" s="364"/>
      <c r="D111" s="364"/>
      <c r="E111" s="364"/>
      <c r="F111" s="52"/>
      <c r="G111" s="20"/>
      <c r="H111" s="19"/>
      <c r="I111" s="20"/>
      <c r="J111" s="56"/>
    </row>
    <row r="112" spans="1:10" ht="14.25" thickBot="1">
      <c r="A112" s="579"/>
      <c r="B112" s="364"/>
      <c r="C112" s="364"/>
      <c r="D112" s="364"/>
      <c r="E112" s="364"/>
      <c r="F112" s="68"/>
      <c r="G112" s="20"/>
      <c r="H112" s="54"/>
      <c r="I112" s="30"/>
      <c r="J112" s="53"/>
    </row>
    <row r="113" spans="1:10" ht="14.25" thickBot="1">
      <c r="A113" s="579"/>
      <c r="B113" s="364"/>
      <c r="C113" s="364"/>
      <c r="D113" s="364"/>
      <c r="E113" s="364"/>
      <c r="F113" s="68"/>
      <c r="G113" s="20"/>
      <c r="H113" s="54"/>
      <c r="I113" s="30"/>
      <c r="J113" s="53"/>
    </row>
    <row r="114" spans="1:10" ht="14.25" thickBot="1">
      <c r="A114" s="579"/>
      <c r="B114" s="364"/>
      <c r="C114" s="364"/>
      <c r="D114" s="364"/>
      <c r="E114" s="364"/>
      <c r="F114" s="68"/>
      <c r="G114" s="20"/>
      <c r="H114" s="54"/>
      <c r="I114" s="30"/>
      <c r="J114" s="53"/>
    </row>
    <row r="115" spans="1:10" ht="14.25" thickBot="1">
      <c r="A115" s="579"/>
      <c r="B115" s="364"/>
      <c r="C115" s="364"/>
      <c r="D115" s="364"/>
      <c r="E115" s="364"/>
      <c r="F115" s="68"/>
      <c r="G115" s="20"/>
      <c r="H115" s="54"/>
      <c r="I115" s="30"/>
      <c r="J115" s="53"/>
    </row>
    <row r="116" spans="1:10" ht="14.25" thickBot="1">
      <c r="A116" s="579"/>
      <c r="B116" s="365"/>
      <c r="C116" s="365"/>
      <c r="D116" s="365"/>
      <c r="E116" s="365"/>
      <c r="F116" s="59"/>
      <c r="G116" s="60"/>
      <c r="H116" s="61"/>
      <c r="I116" s="59"/>
      <c r="J116" s="62"/>
    </row>
  </sheetData>
  <mergeCells count="7">
    <mergeCell ref="A5:A96"/>
    <mergeCell ref="A99:A116"/>
    <mergeCell ref="A1:J1"/>
    <mergeCell ref="G3:H3"/>
    <mergeCell ref="I3:I4"/>
    <mergeCell ref="J3:J4"/>
    <mergeCell ref="B3:E3"/>
  </mergeCells>
  <phoneticPr fontId="61" type="noConversion"/>
  <pageMargins left="0.7" right="0.7" top="0.75" bottom="0.75" header="0.51180555555555496" footer="0.51180555555555496"/>
  <pageSetup paperSize="9" firstPageNumber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N116"/>
  <sheetViews>
    <sheetView zoomScaleNormal="100" workbookViewId="0">
      <pane xSplit="1" ySplit="4" topLeftCell="B47" activePane="bottomRight" state="frozen"/>
      <selection pane="topRight" activeCell="B1" sqref="B1"/>
      <selection pane="bottomLeft" activeCell="A32" sqref="A32"/>
      <selection pane="bottomRight" activeCell="H56" sqref="H56:I56"/>
    </sheetView>
  </sheetViews>
  <sheetFormatPr defaultRowHeight="13.5"/>
  <cols>
    <col min="1" max="1" width="9" style="85"/>
    <col min="2" max="5" width="7.5" style="2" customWidth="1"/>
    <col min="6" max="7" width="9" style="3"/>
    <col min="8" max="8" width="29.125" style="3" bestFit="1" customWidth="1"/>
    <col min="9" max="9" width="9" style="3"/>
    <col min="10" max="10" width="53.25" style="85" bestFit="1" customWidth="1"/>
    <col min="11" max="11" width="65.875" style="85" bestFit="1" customWidth="1"/>
    <col min="12" max="12" width="9" style="85"/>
    <col min="13" max="1028" width="9" style="86"/>
  </cols>
  <sheetData>
    <row r="1" spans="1:1027" ht="31.5">
      <c r="A1" s="580" t="s">
        <v>1231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  <c r="L1" s="86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</row>
    <row r="2" spans="1:1027">
      <c r="A2" s="86"/>
      <c r="B2" s="357"/>
      <c r="C2" s="357"/>
      <c r="D2" s="357"/>
      <c r="E2" s="357"/>
      <c r="F2" s="86"/>
      <c r="G2" s="86"/>
      <c r="H2" s="86"/>
      <c r="I2" s="231"/>
      <c r="J2" s="86"/>
      <c r="K2" s="86"/>
      <c r="L2" s="86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</row>
    <row r="3" spans="1:1027" ht="55.5" customHeight="1">
      <c r="A3" s="86"/>
      <c r="B3" s="588" t="s">
        <v>215</v>
      </c>
      <c r="C3" s="589"/>
      <c r="D3" s="589"/>
      <c r="E3" s="590"/>
      <c r="F3" s="591" t="s">
        <v>1</v>
      </c>
      <c r="G3" s="592"/>
      <c r="H3" s="587" t="s">
        <v>1236</v>
      </c>
      <c r="I3" s="587"/>
      <c r="J3" s="584" t="s">
        <v>2</v>
      </c>
      <c r="K3" s="584" t="s">
        <v>3</v>
      </c>
      <c r="L3" s="86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</row>
    <row r="4" spans="1:1027" ht="38.25" customHeight="1" thickBot="1">
      <c r="A4" s="86"/>
      <c r="B4" s="63" t="s">
        <v>285</v>
      </c>
      <c r="C4" s="63" t="s">
        <v>286</v>
      </c>
      <c r="D4" s="63" t="s">
        <v>875</v>
      </c>
      <c r="E4" s="356" t="s">
        <v>925</v>
      </c>
      <c r="F4" s="64" t="s">
        <v>689</v>
      </c>
      <c r="G4" s="355" t="s">
        <v>868</v>
      </c>
      <c r="H4" s="9" t="s">
        <v>12</v>
      </c>
      <c r="I4" s="9" t="s">
        <v>13</v>
      </c>
      <c r="J4" s="584"/>
      <c r="K4" s="584"/>
      <c r="L4" s="86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</row>
    <row r="5" spans="1:1027" s="16" customFormat="1" ht="13.5" customHeight="1" thickBot="1">
      <c r="A5" s="578" t="s">
        <v>14</v>
      </c>
      <c r="B5" s="358" t="s">
        <v>15</v>
      </c>
      <c r="C5" s="358" t="s">
        <v>15</v>
      </c>
      <c r="D5" s="358" t="s">
        <v>15</v>
      </c>
      <c r="E5" s="358" t="s">
        <v>15</v>
      </c>
      <c r="F5" s="12">
        <v>2</v>
      </c>
      <c r="G5" s="12">
        <v>2</v>
      </c>
      <c r="H5" s="13" t="s">
        <v>16</v>
      </c>
      <c r="I5" s="12">
        <v>8</v>
      </c>
      <c r="J5" s="14" t="s">
        <v>17</v>
      </c>
      <c r="K5" s="15"/>
    </row>
    <row r="6" spans="1:1027" ht="13.5" customHeight="1" thickBot="1">
      <c r="A6" s="578"/>
      <c r="B6" s="359" t="s">
        <v>15</v>
      </c>
      <c r="C6" s="359" t="s">
        <v>15</v>
      </c>
      <c r="D6" s="359" t="s">
        <v>15</v>
      </c>
      <c r="E6" s="359" t="s">
        <v>15</v>
      </c>
      <c r="F6" s="68">
        <v>3</v>
      </c>
      <c r="G6" s="68">
        <v>3</v>
      </c>
      <c r="H6" s="82" t="s">
        <v>18</v>
      </c>
      <c r="I6" s="68">
        <v>9</v>
      </c>
      <c r="J6" s="83" t="s">
        <v>19</v>
      </c>
      <c r="K6" s="22"/>
      <c r="L6" s="8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</row>
    <row r="7" spans="1:1027" ht="13.5" customHeight="1" thickBot="1">
      <c r="A7" s="578"/>
      <c r="B7" s="359" t="s">
        <v>15</v>
      </c>
      <c r="C7" s="359" t="s">
        <v>15</v>
      </c>
      <c r="D7" s="359" t="s">
        <v>15</v>
      </c>
      <c r="E7" s="359" t="s">
        <v>15</v>
      </c>
      <c r="F7" s="68">
        <v>4</v>
      </c>
      <c r="G7" s="68">
        <v>4</v>
      </c>
      <c r="H7" s="82" t="s">
        <v>20</v>
      </c>
      <c r="I7" s="68">
        <v>10</v>
      </c>
      <c r="J7" s="83" t="s">
        <v>21</v>
      </c>
      <c r="K7" s="22"/>
      <c r="L7" s="86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</row>
    <row r="8" spans="1:1027" ht="13.5" customHeight="1" thickBot="1">
      <c r="A8" s="578"/>
      <c r="B8" s="359" t="s">
        <v>15</v>
      </c>
      <c r="C8" s="359" t="s">
        <v>15</v>
      </c>
      <c r="D8" s="359" t="s">
        <v>15</v>
      </c>
      <c r="E8" s="359" t="s">
        <v>15</v>
      </c>
      <c r="F8" s="68">
        <v>5</v>
      </c>
      <c r="G8" s="68">
        <v>5</v>
      </c>
      <c r="H8" s="82" t="s">
        <v>22</v>
      </c>
      <c r="I8" s="68">
        <v>11</v>
      </c>
      <c r="J8" s="83" t="s">
        <v>23</v>
      </c>
      <c r="K8" s="22"/>
      <c r="L8" s="86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</row>
    <row r="9" spans="1:1027" ht="13.5" customHeight="1" thickBot="1">
      <c r="A9" s="578"/>
      <c r="B9" s="359" t="s">
        <v>15</v>
      </c>
      <c r="C9" s="359" t="s">
        <v>15</v>
      </c>
      <c r="D9" s="359" t="s">
        <v>15</v>
      </c>
      <c r="E9" s="359" t="s">
        <v>15</v>
      </c>
      <c r="F9" s="68">
        <v>6</v>
      </c>
      <c r="G9" s="68">
        <v>6</v>
      </c>
      <c r="H9" s="82" t="s">
        <v>22</v>
      </c>
      <c r="I9" s="68">
        <v>12</v>
      </c>
      <c r="J9" s="83" t="s">
        <v>25</v>
      </c>
      <c r="K9" s="22"/>
      <c r="L9" s="86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</row>
    <row r="10" spans="1:1027" ht="13.5" customHeight="1" thickBot="1">
      <c r="A10" s="578"/>
      <c r="B10" s="359" t="s">
        <v>15</v>
      </c>
      <c r="C10" s="359" t="s">
        <v>15</v>
      </c>
      <c r="D10" s="359" t="s">
        <v>15</v>
      </c>
      <c r="E10" s="359" t="s">
        <v>15</v>
      </c>
      <c r="F10" s="68">
        <v>7</v>
      </c>
      <c r="G10" s="68">
        <v>7</v>
      </c>
      <c r="H10" s="82" t="s">
        <v>26</v>
      </c>
      <c r="I10" s="68">
        <v>13</v>
      </c>
      <c r="J10" s="83" t="s">
        <v>27</v>
      </c>
      <c r="K10" s="22"/>
      <c r="L10" s="86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</row>
    <row r="11" spans="1:1027" ht="13.5" customHeight="1" thickBot="1">
      <c r="A11" s="578"/>
      <c r="B11" s="359" t="s">
        <v>15</v>
      </c>
      <c r="C11" s="359" t="s">
        <v>15</v>
      </c>
      <c r="D11" s="359" t="s">
        <v>15</v>
      </c>
      <c r="E11" s="359" t="s">
        <v>15</v>
      </c>
      <c r="F11" s="68">
        <v>8</v>
      </c>
      <c r="G11" s="68">
        <v>8</v>
      </c>
      <c r="H11" s="82" t="s">
        <v>28</v>
      </c>
      <c r="I11" s="68">
        <v>14</v>
      </c>
      <c r="J11" s="83" t="s">
        <v>29</v>
      </c>
      <c r="K11" s="22"/>
      <c r="L11" s="86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</row>
    <row r="12" spans="1:1027" ht="13.5" customHeight="1" thickBot="1">
      <c r="A12" s="578"/>
      <c r="B12" s="359" t="s">
        <v>15</v>
      </c>
      <c r="C12" s="359" t="s">
        <v>15</v>
      </c>
      <c r="D12" s="359" t="s">
        <v>15</v>
      </c>
      <c r="E12" s="359" t="s">
        <v>15</v>
      </c>
      <c r="F12" s="68">
        <v>9</v>
      </c>
      <c r="G12" s="68">
        <v>9</v>
      </c>
      <c r="H12" s="82" t="s">
        <v>30</v>
      </c>
      <c r="I12" s="68">
        <v>15</v>
      </c>
      <c r="J12" s="83" t="s">
        <v>31</v>
      </c>
      <c r="K12" s="22"/>
      <c r="L12" s="86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</row>
    <row r="13" spans="1:1027" ht="13.5" customHeight="1" thickBot="1">
      <c r="A13" s="578"/>
      <c r="B13" s="359" t="s">
        <v>15</v>
      </c>
      <c r="C13" s="359" t="s">
        <v>15</v>
      </c>
      <c r="D13" s="359" t="s">
        <v>15</v>
      </c>
      <c r="E13" s="359" t="s">
        <v>15</v>
      </c>
      <c r="F13" s="68">
        <v>10</v>
      </c>
      <c r="G13" s="68">
        <v>10</v>
      </c>
      <c r="H13" s="82" t="s">
        <v>32</v>
      </c>
      <c r="I13" s="68">
        <v>16</v>
      </c>
      <c r="J13" s="83" t="s">
        <v>33</v>
      </c>
      <c r="K13" s="22"/>
      <c r="L13" s="86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</row>
    <row r="14" spans="1:1027" ht="13.5" customHeight="1" thickBot="1">
      <c r="A14" s="578"/>
      <c r="B14" s="359" t="s">
        <v>15</v>
      </c>
      <c r="C14" s="359" t="s">
        <v>15</v>
      </c>
      <c r="D14" s="359" t="s">
        <v>15</v>
      </c>
      <c r="E14" s="359" t="s">
        <v>15</v>
      </c>
      <c r="F14" s="68">
        <v>11</v>
      </c>
      <c r="G14" s="68">
        <v>11</v>
      </c>
      <c r="H14" s="82" t="s">
        <v>34</v>
      </c>
      <c r="I14" s="68">
        <v>7</v>
      </c>
      <c r="J14" s="83" t="s">
        <v>35</v>
      </c>
      <c r="K14" s="22"/>
      <c r="L14" s="86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</row>
    <row r="15" spans="1:1027" ht="13.5" customHeight="1" thickBot="1">
      <c r="A15" s="578"/>
      <c r="B15" s="359" t="s">
        <v>15</v>
      </c>
      <c r="C15" s="359" t="s">
        <v>15</v>
      </c>
      <c r="D15" s="359" t="s">
        <v>15</v>
      </c>
      <c r="E15" s="359" t="s">
        <v>15</v>
      </c>
      <c r="F15" s="68">
        <v>227</v>
      </c>
      <c r="G15" s="68">
        <v>227</v>
      </c>
      <c r="H15" s="82" t="s">
        <v>36</v>
      </c>
      <c r="I15" s="68">
        <v>67</v>
      </c>
      <c r="J15" s="82" t="s">
        <v>37</v>
      </c>
      <c r="K15" s="22"/>
      <c r="L15" s="86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</row>
    <row r="16" spans="1:1027" ht="13.5" customHeight="1" thickBot="1">
      <c r="A16" s="578"/>
      <c r="B16" s="359" t="s">
        <v>15</v>
      </c>
      <c r="C16" s="359" t="s">
        <v>15</v>
      </c>
      <c r="D16" s="359" t="s">
        <v>15</v>
      </c>
      <c r="E16" s="359" t="s">
        <v>15</v>
      </c>
      <c r="F16" s="68">
        <v>228</v>
      </c>
      <c r="G16" s="68">
        <v>228</v>
      </c>
      <c r="H16" s="82" t="s">
        <v>38</v>
      </c>
      <c r="I16" s="68">
        <v>18</v>
      </c>
      <c r="J16" s="82" t="s">
        <v>39</v>
      </c>
      <c r="K16" s="22"/>
      <c r="L16" s="8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</row>
    <row r="17" spans="1:1027" ht="13.5" customHeight="1" thickBot="1">
      <c r="A17" s="578"/>
      <c r="B17" s="359" t="s">
        <v>15</v>
      </c>
      <c r="C17" s="359" t="s">
        <v>15</v>
      </c>
      <c r="D17" s="359" t="s">
        <v>15</v>
      </c>
      <c r="E17" s="359" t="s">
        <v>15</v>
      </c>
      <c r="F17" s="68">
        <v>116</v>
      </c>
      <c r="G17" s="68">
        <v>116</v>
      </c>
      <c r="H17" s="82" t="s">
        <v>40</v>
      </c>
      <c r="I17" s="68">
        <v>26</v>
      </c>
      <c r="J17" s="83" t="s">
        <v>41</v>
      </c>
      <c r="K17" s="23" t="s">
        <v>222</v>
      </c>
      <c r="L17" s="86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</row>
    <row r="18" spans="1:1027" s="24" customFormat="1" ht="13.5" customHeight="1" thickBot="1">
      <c r="A18" s="578"/>
      <c r="B18" s="359" t="s">
        <v>15</v>
      </c>
      <c r="C18" s="359" t="s">
        <v>49</v>
      </c>
      <c r="D18" s="359" t="s">
        <v>49</v>
      </c>
      <c r="E18" s="359" t="s">
        <v>49</v>
      </c>
      <c r="F18" s="68">
        <v>125</v>
      </c>
      <c r="G18" s="68">
        <v>125</v>
      </c>
      <c r="H18" s="82" t="s">
        <v>43</v>
      </c>
      <c r="I18" s="68">
        <v>84</v>
      </c>
      <c r="J18" s="83" t="s">
        <v>44</v>
      </c>
      <c r="K18" s="23" t="s">
        <v>222</v>
      </c>
    </row>
    <row r="19" spans="1:1027" ht="13.5" customHeight="1" thickBot="1">
      <c r="A19" s="578"/>
      <c r="B19" s="359" t="s">
        <v>15</v>
      </c>
      <c r="C19" s="359" t="s">
        <v>49</v>
      </c>
      <c r="D19" s="359" t="s">
        <v>49</v>
      </c>
      <c r="E19" s="359" t="s">
        <v>49</v>
      </c>
      <c r="F19" s="569">
        <v>156</v>
      </c>
      <c r="G19" s="569">
        <v>156</v>
      </c>
      <c r="H19" s="82" t="s">
        <v>45</v>
      </c>
      <c r="I19" s="68">
        <v>174</v>
      </c>
      <c r="J19" s="83" t="s">
        <v>223</v>
      </c>
      <c r="K19" s="84"/>
      <c r="L19" s="86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</row>
    <row r="20" spans="1:1027" ht="13.5" customHeight="1" thickBot="1">
      <c r="A20" s="578"/>
      <c r="B20" s="359" t="s">
        <v>15</v>
      </c>
      <c r="C20" s="359" t="s">
        <v>15</v>
      </c>
      <c r="D20" s="360" t="s">
        <v>49</v>
      </c>
      <c r="E20" s="360" t="s">
        <v>49</v>
      </c>
      <c r="F20" s="68">
        <v>127</v>
      </c>
      <c r="G20" s="68">
        <v>127</v>
      </c>
      <c r="H20" s="82" t="s">
        <v>47</v>
      </c>
      <c r="I20" s="68">
        <v>82</v>
      </c>
      <c r="J20" s="83" t="s">
        <v>48</v>
      </c>
      <c r="K20" s="22"/>
      <c r="L20" s="86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</row>
    <row r="21" spans="1:1027" ht="13.5" customHeight="1" thickBot="1">
      <c r="A21" s="578"/>
      <c r="B21" s="359" t="s">
        <v>15</v>
      </c>
      <c r="C21" s="359" t="s">
        <v>15</v>
      </c>
      <c r="D21" s="359" t="s">
        <v>15</v>
      </c>
      <c r="E21" s="359" t="s">
        <v>15</v>
      </c>
      <c r="F21" s="68">
        <v>252</v>
      </c>
      <c r="G21" s="68">
        <v>252</v>
      </c>
      <c r="H21" s="82" t="s">
        <v>224</v>
      </c>
      <c r="I21" s="68">
        <v>386</v>
      </c>
      <c r="J21" s="83" t="s">
        <v>874</v>
      </c>
      <c r="K21" s="23" t="s">
        <v>222</v>
      </c>
      <c r="L21" s="86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</row>
    <row r="22" spans="1:1027" ht="13.5" customHeight="1" thickBot="1">
      <c r="A22" s="578"/>
      <c r="B22" s="359" t="s">
        <v>15</v>
      </c>
      <c r="C22" s="359" t="s">
        <v>15</v>
      </c>
      <c r="D22" s="359" t="s">
        <v>15</v>
      </c>
      <c r="E22" s="359" t="s">
        <v>15</v>
      </c>
      <c r="F22" s="569">
        <v>264</v>
      </c>
      <c r="G22" s="569">
        <v>264</v>
      </c>
      <c r="H22" s="82" t="s">
        <v>225</v>
      </c>
      <c r="I22" s="68">
        <v>387</v>
      </c>
      <c r="J22" s="83" t="s">
        <v>52</v>
      </c>
      <c r="K22" s="84"/>
      <c r="L22" s="86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</row>
    <row r="23" spans="1:1027" ht="12.75" customHeight="1" thickBot="1">
      <c r="A23" s="578"/>
      <c r="B23" s="359" t="s">
        <v>15</v>
      </c>
      <c r="C23" s="359" t="s">
        <v>15</v>
      </c>
      <c r="D23" s="359" t="s">
        <v>15</v>
      </c>
      <c r="E23" s="359" t="s">
        <v>15</v>
      </c>
      <c r="F23" s="569">
        <v>362</v>
      </c>
      <c r="G23" s="569">
        <v>362</v>
      </c>
      <c r="H23" s="82" t="s">
        <v>226</v>
      </c>
      <c r="I23" s="68">
        <v>388</v>
      </c>
      <c r="J23" s="83" t="s">
        <v>54</v>
      </c>
      <c r="K23" s="84"/>
      <c r="L23" s="86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</row>
    <row r="24" spans="1:1027" ht="12.75" customHeight="1" thickBot="1">
      <c r="A24" s="578"/>
      <c r="B24" s="359" t="s">
        <v>15</v>
      </c>
      <c r="C24" s="359" t="s">
        <v>49</v>
      </c>
      <c r="D24" s="359" t="s">
        <v>49</v>
      </c>
      <c r="E24" s="359" t="s">
        <v>49</v>
      </c>
      <c r="F24" s="569">
        <v>393</v>
      </c>
      <c r="G24" s="569">
        <v>393</v>
      </c>
      <c r="H24" s="82" t="s">
        <v>227</v>
      </c>
      <c r="I24" s="68">
        <v>389</v>
      </c>
      <c r="J24" s="83" t="s">
        <v>56</v>
      </c>
      <c r="K24" s="22"/>
      <c r="L24" s="86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</row>
    <row r="25" spans="1:1027" ht="14.25" customHeight="1" thickBot="1">
      <c r="A25" s="578"/>
      <c r="B25" s="359" t="s">
        <v>15</v>
      </c>
      <c r="C25" s="359" t="s">
        <v>49</v>
      </c>
      <c r="D25" s="359" t="s">
        <v>49</v>
      </c>
      <c r="E25" s="359" t="s">
        <v>49</v>
      </c>
      <c r="F25" s="569">
        <v>221</v>
      </c>
      <c r="G25" s="569">
        <v>221</v>
      </c>
      <c r="H25" s="82" t="s">
        <v>228</v>
      </c>
      <c r="I25" s="68">
        <v>390</v>
      </c>
      <c r="J25" s="83" t="s">
        <v>58</v>
      </c>
      <c r="K25" s="22"/>
      <c r="L25" s="86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</row>
    <row r="26" spans="1:1027" ht="14.25" customHeight="1" thickBot="1">
      <c r="A26" s="578"/>
      <c r="B26" s="359" t="s">
        <v>15</v>
      </c>
      <c r="C26" s="359" t="s">
        <v>49</v>
      </c>
      <c r="D26" s="359" t="s">
        <v>49</v>
      </c>
      <c r="E26" s="359" t="s">
        <v>49</v>
      </c>
      <c r="F26" s="68">
        <v>373</v>
      </c>
      <c r="G26" s="68">
        <v>373</v>
      </c>
      <c r="H26" s="82" t="s">
        <v>229</v>
      </c>
      <c r="I26" s="68">
        <v>391</v>
      </c>
      <c r="J26" s="83" t="s">
        <v>59</v>
      </c>
      <c r="K26" s="22"/>
      <c r="L26" s="8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</row>
    <row r="27" spans="1:1027" ht="14.25" customHeight="1" thickBot="1">
      <c r="A27" s="578"/>
      <c r="B27" s="359" t="s">
        <v>15</v>
      </c>
      <c r="C27" s="359" t="s">
        <v>49</v>
      </c>
      <c r="D27" s="359" t="s">
        <v>49</v>
      </c>
      <c r="E27" s="359" t="s">
        <v>49</v>
      </c>
      <c r="F27" s="569">
        <v>129</v>
      </c>
      <c r="G27" s="569">
        <v>129</v>
      </c>
      <c r="H27" s="82" t="s">
        <v>230</v>
      </c>
      <c r="I27" s="68">
        <v>392</v>
      </c>
      <c r="J27" s="82" t="s">
        <v>231</v>
      </c>
      <c r="K27" s="22"/>
      <c r="L27" s="86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</row>
    <row r="28" spans="1:1027" ht="13.5" customHeight="1" thickBot="1">
      <c r="A28" s="578"/>
      <c r="B28" s="359" t="s">
        <v>15</v>
      </c>
      <c r="C28" s="359" t="s">
        <v>49</v>
      </c>
      <c r="D28" s="359" t="s">
        <v>49</v>
      </c>
      <c r="E28" s="359" t="s">
        <v>49</v>
      </c>
      <c r="F28" s="569">
        <v>357</v>
      </c>
      <c r="G28" s="569">
        <v>357</v>
      </c>
      <c r="H28" s="82" t="s">
        <v>232</v>
      </c>
      <c r="I28" s="68">
        <v>393</v>
      </c>
      <c r="J28" s="83" t="s">
        <v>63</v>
      </c>
      <c r="K28" s="84"/>
      <c r="L28" s="86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</row>
    <row r="29" spans="1:1027" ht="13.5" customHeight="1" thickBot="1">
      <c r="A29" s="578"/>
      <c r="B29" s="359" t="s">
        <v>15</v>
      </c>
      <c r="C29" s="359" t="s">
        <v>15</v>
      </c>
      <c r="D29" s="359" t="s">
        <v>15</v>
      </c>
      <c r="E29" s="359" t="s">
        <v>15</v>
      </c>
      <c r="F29" s="569">
        <v>481</v>
      </c>
      <c r="G29" s="569">
        <v>481</v>
      </c>
      <c r="H29" s="82" t="s">
        <v>233</v>
      </c>
      <c r="I29" s="68">
        <v>394</v>
      </c>
      <c r="J29" s="30" t="s">
        <v>234</v>
      </c>
      <c r="K29" s="22"/>
      <c r="L29" s="86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</row>
    <row r="30" spans="1:1027" s="24" customFormat="1" ht="13.5" customHeight="1" thickBot="1">
      <c r="A30" s="578"/>
      <c r="B30" s="359" t="s">
        <v>15</v>
      </c>
      <c r="C30" s="359" t="s">
        <v>15</v>
      </c>
      <c r="D30" s="359" t="s">
        <v>15</v>
      </c>
      <c r="E30" s="359" t="s">
        <v>15</v>
      </c>
      <c r="F30" s="68">
        <v>482</v>
      </c>
      <c r="G30" s="68">
        <v>482</v>
      </c>
      <c r="H30" s="82" t="s">
        <v>235</v>
      </c>
      <c r="I30" s="68">
        <v>395</v>
      </c>
      <c r="J30" s="30" t="s">
        <v>67</v>
      </c>
      <c r="K30" s="88" t="s">
        <v>68</v>
      </c>
    </row>
    <row r="31" spans="1:1027" ht="13.5" customHeight="1" thickBot="1">
      <c r="A31" s="578"/>
      <c r="B31" s="359" t="s">
        <v>15</v>
      </c>
      <c r="C31" s="359" t="s">
        <v>15</v>
      </c>
      <c r="D31" s="359" t="s">
        <v>15</v>
      </c>
      <c r="E31" s="359" t="s">
        <v>15</v>
      </c>
      <c r="F31" s="68">
        <v>194</v>
      </c>
      <c r="G31" s="68">
        <v>194</v>
      </c>
      <c r="H31" s="82" t="s">
        <v>237</v>
      </c>
      <c r="I31" s="68">
        <v>396</v>
      </c>
      <c r="J31" s="30" t="s">
        <v>238</v>
      </c>
      <c r="K31" s="23" t="s">
        <v>239</v>
      </c>
      <c r="L31" s="86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</row>
    <row r="32" spans="1:1027" ht="13.5" customHeight="1" thickBot="1">
      <c r="A32" s="578"/>
      <c r="B32" s="359" t="s">
        <v>15</v>
      </c>
      <c r="C32" s="359" t="s">
        <v>15</v>
      </c>
      <c r="D32" s="359" t="s">
        <v>15</v>
      </c>
      <c r="E32" s="359" t="s">
        <v>15</v>
      </c>
      <c r="F32" s="68">
        <v>113</v>
      </c>
      <c r="G32" s="68">
        <v>113</v>
      </c>
      <c r="H32" s="82" t="s">
        <v>71</v>
      </c>
      <c r="I32" s="68">
        <v>164</v>
      </c>
      <c r="J32" s="83" t="s">
        <v>72</v>
      </c>
      <c r="K32" s="23" t="s">
        <v>222</v>
      </c>
      <c r="L32" s="86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</row>
    <row r="33" spans="1:1027" ht="13.5" customHeight="1" thickBot="1">
      <c r="A33" s="578"/>
      <c r="B33" s="359" t="s">
        <v>15</v>
      </c>
      <c r="C33" s="359" t="s">
        <v>15</v>
      </c>
      <c r="D33" s="359" t="s">
        <v>15</v>
      </c>
      <c r="E33" s="359" t="s">
        <v>15</v>
      </c>
      <c r="F33" s="68">
        <v>114</v>
      </c>
      <c r="G33" s="68">
        <v>114</v>
      </c>
      <c r="H33" s="82" t="s">
        <v>73</v>
      </c>
      <c r="I33" s="68">
        <v>25</v>
      </c>
      <c r="J33" s="83" t="s">
        <v>74</v>
      </c>
      <c r="K33" s="22"/>
      <c r="L33" s="86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</row>
    <row r="34" spans="1:1027" s="24" customFormat="1" ht="13.5" customHeight="1" thickBot="1">
      <c r="A34" s="578"/>
      <c r="B34" s="359" t="s">
        <v>15</v>
      </c>
      <c r="C34" s="359" t="s">
        <v>15</v>
      </c>
      <c r="D34" s="359" t="s">
        <v>15</v>
      </c>
      <c r="E34" s="359" t="s">
        <v>15</v>
      </c>
      <c r="F34" s="68">
        <v>115</v>
      </c>
      <c r="G34" s="68">
        <v>115</v>
      </c>
      <c r="H34" s="82" t="s">
        <v>75</v>
      </c>
      <c r="I34" s="68">
        <v>24</v>
      </c>
      <c r="J34" s="83" t="s">
        <v>76</v>
      </c>
      <c r="K34" s="22"/>
    </row>
    <row r="35" spans="1:1027" ht="13.5" customHeight="1" thickBot="1">
      <c r="A35" s="578"/>
      <c r="B35" s="359" t="s">
        <v>15</v>
      </c>
      <c r="C35" s="359" t="s">
        <v>15</v>
      </c>
      <c r="D35" s="359" t="s">
        <v>15</v>
      </c>
      <c r="E35" s="359" t="s">
        <v>15</v>
      </c>
      <c r="F35" s="68">
        <v>402</v>
      </c>
      <c r="G35" s="68">
        <v>402</v>
      </c>
      <c r="H35" s="82" t="s">
        <v>77</v>
      </c>
      <c r="I35" s="68">
        <v>166</v>
      </c>
      <c r="J35" s="83" t="s">
        <v>78</v>
      </c>
      <c r="K35" s="22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</row>
    <row r="36" spans="1:1027" ht="13.5" customHeight="1" thickBot="1">
      <c r="A36" s="578"/>
      <c r="B36" s="359" t="s">
        <v>15</v>
      </c>
      <c r="C36" s="359" t="s">
        <v>15</v>
      </c>
      <c r="D36" s="359" t="s">
        <v>15</v>
      </c>
      <c r="E36" s="359" t="s">
        <v>15</v>
      </c>
      <c r="F36" s="68">
        <v>403</v>
      </c>
      <c r="G36" s="68">
        <v>403</v>
      </c>
      <c r="H36" s="82" t="s">
        <v>79</v>
      </c>
      <c r="I36" s="68">
        <v>167</v>
      </c>
      <c r="J36" s="83" t="s">
        <v>80</v>
      </c>
      <c r="K36" s="23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</row>
    <row r="37" spans="1:1027" ht="13.5" customHeight="1" thickBot="1">
      <c r="A37" s="578"/>
      <c r="B37" s="359" t="s">
        <v>15</v>
      </c>
      <c r="C37" s="359" t="s">
        <v>15</v>
      </c>
      <c r="D37" s="359" t="s">
        <v>15</v>
      </c>
      <c r="E37" s="359" t="s">
        <v>15</v>
      </c>
      <c r="F37" s="68">
        <v>103</v>
      </c>
      <c r="G37" s="68">
        <v>103</v>
      </c>
      <c r="H37" s="82" t="s">
        <v>81</v>
      </c>
      <c r="I37" s="68">
        <v>19</v>
      </c>
      <c r="J37" s="83" t="s">
        <v>240</v>
      </c>
      <c r="K37" s="22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</row>
    <row r="38" spans="1:1027" ht="13.5" customHeight="1" thickBot="1">
      <c r="A38" s="578"/>
      <c r="B38" s="359" t="s">
        <v>15</v>
      </c>
      <c r="C38" s="359" t="s">
        <v>15</v>
      </c>
      <c r="D38" s="359" t="s">
        <v>15</v>
      </c>
      <c r="E38" s="359" t="s">
        <v>15</v>
      </c>
      <c r="F38" s="68">
        <v>105</v>
      </c>
      <c r="G38" s="68">
        <v>105</v>
      </c>
      <c r="H38" s="82" t="s">
        <v>83</v>
      </c>
      <c r="I38" s="68">
        <v>21</v>
      </c>
      <c r="J38" s="83" t="s">
        <v>241</v>
      </c>
      <c r="K38" s="22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</row>
    <row r="39" spans="1:1027" ht="13.5" customHeight="1" thickBot="1">
      <c r="A39" s="578"/>
      <c r="B39" s="359" t="s">
        <v>15</v>
      </c>
      <c r="C39" s="359" t="s">
        <v>15</v>
      </c>
      <c r="D39" s="359" t="s">
        <v>15</v>
      </c>
      <c r="E39" s="359" t="s">
        <v>15</v>
      </c>
      <c r="F39" s="68">
        <v>106</v>
      </c>
      <c r="G39" s="68">
        <v>106</v>
      </c>
      <c r="H39" s="82" t="s">
        <v>85</v>
      </c>
      <c r="I39" s="68">
        <v>22</v>
      </c>
      <c r="J39" s="83" t="s">
        <v>242</v>
      </c>
      <c r="K39" s="22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</row>
    <row r="40" spans="1:1027" ht="13.5" customHeight="1" thickBot="1">
      <c r="A40" s="578"/>
      <c r="B40" s="359" t="s">
        <v>15</v>
      </c>
      <c r="C40" s="359" t="s">
        <v>15</v>
      </c>
      <c r="D40" s="359" t="s">
        <v>15</v>
      </c>
      <c r="E40" s="359" t="s">
        <v>15</v>
      </c>
      <c r="F40" s="68">
        <v>108</v>
      </c>
      <c r="G40" s="68">
        <v>108</v>
      </c>
      <c r="H40" s="82" t="s">
        <v>87</v>
      </c>
      <c r="I40" s="68">
        <v>20</v>
      </c>
      <c r="J40" s="83" t="s">
        <v>243</v>
      </c>
      <c r="K40" s="22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</row>
    <row r="41" spans="1:1027" ht="13.5" customHeight="1" thickBot="1">
      <c r="A41" s="578"/>
      <c r="B41" s="359" t="s">
        <v>15</v>
      </c>
      <c r="C41" s="359" t="s">
        <v>15</v>
      </c>
      <c r="D41" s="359" t="s">
        <v>15</v>
      </c>
      <c r="E41" s="359" t="s">
        <v>15</v>
      </c>
      <c r="F41" s="68">
        <v>232</v>
      </c>
      <c r="G41" s="68">
        <v>232</v>
      </c>
      <c r="H41" s="82" t="s">
        <v>89</v>
      </c>
      <c r="I41" s="68">
        <v>27</v>
      </c>
      <c r="J41" s="82" t="s">
        <v>90</v>
      </c>
      <c r="K41" s="22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</row>
    <row r="42" spans="1:1027" ht="13.5" customHeight="1" thickBot="1">
      <c r="A42" s="578"/>
      <c r="B42" s="359" t="s">
        <v>15</v>
      </c>
      <c r="C42" s="359" t="s">
        <v>15</v>
      </c>
      <c r="D42" s="359" t="s">
        <v>15</v>
      </c>
      <c r="E42" s="359" t="s">
        <v>15</v>
      </c>
      <c r="F42" s="68">
        <v>158</v>
      </c>
      <c r="G42" s="68">
        <v>158</v>
      </c>
      <c r="H42" s="82" t="s">
        <v>91</v>
      </c>
      <c r="I42" s="68">
        <v>4</v>
      </c>
      <c r="J42" s="83" t="s">
        <v>92</v>
      </c>
      <c r="K42" s="2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</row>
    <row r="43" spans="1:1027" ht="13.5" customHeight="1" thickBot="1">
      <c r="A43" s="578"/>
      <c r="B43" s="359" t="s">
        <v>15</v>
      </c>
      <c r="C43" s="359" t="s">
        <v>15</v>
      </c>
      <c r="D43" s="359" t="s">
        <v>15</v>
      </c>
      <c r="E43" s="359" t="s">
        <v>15</v>
      </c>
      <c r="F43" s="68">
        <v>172</v>
      </c>
      <c r="G43" s="68">
        <v>172</v>
      </c>
      <c r="H43" s="82" t="s">
        <v>93</v>
      </c>
      <c r="I43" s="68">
        <v>3</v>
      </c>
      <c r="J43" s="83" t="s">
        <v>94</v>
      </c>
      <c r="K43" s="84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</row>
    <row r="44" spans="1:1027" ht="13.5" customHeight="1" thickBot="1">
      <c r="A44" s="578"/>
      <c r="B44" s="359" t="s">
        <v>15</v>
      </c>
      <c r="C44" s="359" t="s">
        <v>15</v>
      </c>
      <c r="D44" s="359" t="s">
        <v>15</v>
      </c>
      <c r="E44" s="359" t="s">
        <v>15</v>
      </c>
      <c r="F44" s="569">
        <v>174</v>
      </c>
      <c r="G44" s="569">
        <v>174</v>
      </c>
      <c r="H44" s="82" t="s">
        <v>244</v>
      </c>
      <c r="I44" s="68">
        <v>385</v>
      </c>
      <c r="J44" s="83" t="s">
        <v>96</v>
      </c>
      <c r="K44" s="22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</row>
    <row r="45" spans="1:1027" s="86" customFormat="1" ht="12.75" customHeight="1" thickBot="1">
      <c r="A45" s="578"/>
      <c r="B45" s="359" t="s">
        <v>49</v>
      </c>
      <c r="C45" s="359" t="s">
        <v>15</v>
      </c>
      <c r="D45" s="359" t="s">
        <v>15</v>
      </c>
      <c r="E45" s="359" t="s">
        <v>15</v>
      </c>
      <c r="F45" s="68">
        <v>217</v>
      </c>
      <c r="G45" s="68">
        <v>217</v>
      </c>
      <c r="H45" s="82" t="s">
        <v>97</v>
      </c>
      <c r="I45" s="68">
        <v>219</v>
      </c>
      <c r="J45" s="83" t="s">
        <v>98</v>
      </c>
      <c r="K45" s="84"/>
      <c r="L45" s="85"/>
    </row>
    <row r="46" spans="1:1027" ht="13.5" customHeight="1" thickBot="1">
      <c r="A46" s="578"/>
      <c r="B46" s="359" t="s">
        <v>15</v>
      </c>
      <c r="C46" s="359" t="s">
        <v>49</v>
      </c>
      <c r="D46" s="359" t="s">
        <v>49</v>
      </c>
      <c r="E46" s="359" t="s">
        <v>49</v>
      </c>
      <c r="F46" s="68">
        <v>165</v>
      </c>
      <c r="G46" s="68">
        <v>165</v>
      </c>
      <c r="H46" s="82" t="s">
        <v>99</v>
      </c>
      <c r="I46" s="68">
        <v>88</v>
      </c>
      <c r="J46" s="82" t="s">
        <v>100</v>
      </c>
      <c r="K46" s="84"/>
    </row>
    <row r="47" spans="1:1027" ht="13.5" customHeight="1" thickBot="1">
      <c r="A47" s="578"/>
      <c r="B47" s="359" t="s">
        <v>15</v>
      </c>
      <c r="C47" s="359" t="s">
        <v>49</v>
      </c>
      <c r="D47" s="359" t="s">
        <v>49</v>
      </c>
      <c r="E47" s="359" t="s">
        <v>49</v>
      </c>
      <c r="F47" s="68">
        <v>163</v>
      </c>
      <c r="G47" s="68">
        <v>163</v>
      </c>
      <c r="H47" s="82" t="s">
        <v>101</v>
      </c>
      <c r="I47" s="68">
        <v>87</v>
      </c>
      <c r="J47" s="82" t="s">
        <v>102</v>
      </c>
      <c r="K47" s="84"/>
    </row>
    <row r="48" spans="1:1027" ht="13.5" customHeight="1" thickBot="1">
      <c r="A48" s="578"/>
      <c r="B48" s="359" t="s">
        <v>15</v>
      </c>
      <c r="C48" s="359" t="s">
        <v>49</v>
      </c>
      <c r="D48" s="359" t="s">
        <v>49</v>
      </c>
      <c r="E48" s="359" t="s">
        <v>49</v>
      </c>
      <c r="F48" s="68">
        <v>164</v>
      </c>
      <c r="G48" s="68">
        <v>164</v>
      </c>
      <c r="H48" s="82" t="s">
        <v>103</v>
      </c>
      <c r="I48" s="68">
        <v>85</v>
      </c>
      <c r="J48" s="82" t="s">
        <v>104</v>
      </c>
      <c r="K48" s="22"/>
    </row>
    <row r="49" spans="1:11" ht="13.5" customHeight="1" thickBot="1">
      <c r="A49" s="578"/>
      <c r="B49" s="359" t="s">
        <v>15</v>
      </c>
      <c r="C49" s="359" t="s">
        <v>49</v>
      </c>
      <c r="D49" s="359" t="s">
        <v>49</v>
      </c>
      <c r="E49" s="359" t="s">
        <v>49</v>
      </c>
      <c r="F49" s="68">
        <v>166</v>
      </c>
      <c r="G49" s="68">
        <v>166</v>
      </c>
      <c r="H49" s="82" t="s">
        <v>105</v>
      </c>
      <c r="I49" s="68">
        <v>86</v>
      </c>
      <c r="J49" s="82" t="s">
        <v>106</v>
      </c>
      <c r="K49" s="22"/>
    </row>
    <row r="50" spans="1:11" ht="13.5" customHeight="1" thickBot="1">
      <c r="A50" s="578"/>
      <c r="B50" s="359" t="s">
        <v>15</v>
      </c>
      <c r="C50" s="359" t="s">
        <v>15</v>
      </c>
      <c r="D50" s="359" t="s">
        <v>15</v>
      </c>
      <c r="E50" s="359" t="s">
        <v>15</v>
      </c>
      <c r="F50" s="68">
        <v>168</v>
      </c>
      <c r="G50" s="68">
        <v>168</v>
      </c>
      <c r="H50" s="82" t="s">
        <v>107</v>
      </c>
      <c r="I50" s="68">
        <v>89</v>
      </c>
      <c r="J50" s="82" t="s">
        <v>108</v>
      </c>
      <c r="K50" s="22"/>
    </row>
    <row r="51" spans="1:11" ht="13.5" customHeight="1" thickBot="1">
      <c r="A51" s="578"/>
      <c r="B51" s="359" t="s">
        <v>15</v>
      </c>
      <c r="C51" s="359" t="s">
        <v>15</v>
      </c>
      <c r="D51" s="359" t="s">
        <v>15</v>
      </c>
      <c r="E51" s="359" t="s">
        <v>15</v>
      </c>
      <c r="F51" s="68">
        <v>208</v>
      </c>
      <c r="G51" s="68">
        <v>208</v>
      </c>
      <c r="H51" s="82" t="s">
        <v>109</v>
      </c>
      <c r="I51" s="68">
        <v>90</v>
      </c>
      <c r="J51" s="82" t="s">
        <v>110</v>
      </c>
      <c r="K51" s="22"/>
    </row>
    <row r="52" spans="1:11" ht="13.5" customHeight="1" thickBot="1">
      <c r="A52" s="578"/>
      <c r="B52" s="359" t="s">
        <v>15</v>
      </c>
      <c r="C52" s="359" t="s">
        <v>15</v>
      </c>
      <c r="D52" s="359" t="s">
        <v>15</v>
      </c>
      <c r="E52" s="359" t="s">
        <v>15</v>
      </c>
      <c r="F52" s="68">
        <v>304</v>
      </c>
      <c r="G52" s="68">
        <v>304</v>
      </c>
      <c r="H52" s="82" t="s">
        <v>245</v>
      </c>
      <c r="I52" s="68">
        <v>397</v>
      </c>
      <c r="J52" s="30" t="s">
        <v>112</v>
      </c>
      <c r="K52" s="22"/>
    </row>
    <row r="53" spans="1:11" ht="13.5" customHeight="1" thickBot="1">
      <c r="A53" s="578"/>
      <c r="B53" s="359" t="s">
        <v>15</v>
      </c>
      <c r="C53" s="359" t="s">
        <v>15</v>
      </c>
      <c r="D53" s="359" t="s">
        <v>15</v>
      </c>
      <c r="E53" s="359" t="s">
        <v>15</v>
      </c>
      <c r="F53" s="68">
        <v>305</v>
      </c>
      <c r="G53" s="68">
        <v>305</v>
      </c>
      <c r="H53" s="82" t="s">
        <v>246</v>
      </c>
      <c r="I53" s="68">
        <v>398</v>
      </c>
      <c r="J53" s="30" t="s">
        <v>114</v>
      </c>
      <c r="K53" s="22"/>
    </row>
    <row r="54" spans="1:11" ht="15" customHeight="1" thickBot="1">
      <c r="A54" s="578"/>
      <c r="B54" s="359" t="s">
        <v>15</v>
      </c>
      <c r="C54" s="359" t="s">
        <v>15</v>
      </c>
      <c r="D54" s="359" t="s">
        <v>15</v>
      </c>
      <c r="E54" s="359" t="s">
        <v>15</v>
      </c>
      <c r="F54" s="68">
        <v>306</v>
      </c>
      <c r="G54" s="68">
        <v>306</v>
      </c>
      <c r="H54" s="82" t="s">
        <v>247</v>
      </c>
      <c r="I54" s="68">
        <v>399</v>
      </c>
      <c r="J54" s="30" t="s">
        <v>116</v>
      </c>
      <c r="K54" s="22"/>
    </row>
    <row r="55" spans="1:11" ht="15" customHeight="1" thickBot="1">
      <c r="A55" s="578"/>
      <c r="B55" s="359" t="s">
        <v>15</v>
      </c>
      <c r="C55" s="359" t="s">
        <v>15</v>
      </c>
      <c r="D55" s="360" t="s">
        <v>49</v>
      </c>
      <c r="E55" s="360" t="s">
        <v>49</v>
      </c>
      <c r="F55" s="68">
        <v>390</v>
      </c>
      <c r="G55" s="68">
        <v>390</v>
      </c>
      <c r="H55" s="82" t="s">
        <v>248</v>
      </c>
      <c r="I55" s="68">
        <v>400</v>
      </c>
      <c r="J55" s="82" t="s">
        <v>118</v>
      </c>
      <c r="K55" s="84"/>
    </row>
    <row r="56" spans="1:11" ht="15" customHeight="1" thickBot="1">
      <c r="A56" s="578"/>
      <c r="B56" s="359" t="s">
        <v>15</v>
      </c>
      <c r="C56" s="359" t="s">
        <v>15</v>
      </c>
      <c r="D56" s="359" t="s">
        <v>15</v>
      </c>
      <c r="E56" s="359" t="s">
        <v>15</v>
      </c>
      <c r="F56" s="68" t="s">
        <v>119</v>
      </c>
      <c r="G56" s="68" t="s">
        <v>119</v>
      </c>
      <c r="H56" s="82" t="s">
        <v>250</v>
      </c>
      <c r="I56" s="68">
        <v>401</v>
      </c>
      <c r="J56" s="30" t="s">
        <v>121</v>
      </c>
      <c r="K56" s="88" t="s">
        <v>122</v>
      </c>
    </row>
    <row r="57" spans="1:11" ht="15" customHeight="1" thickBot="1">
      <c r="A57" s="578"/>
      <c r="B57" s="359" t="s">
        <v>49</v>
      </c>
      <c r="C57" s="359" t="s">
        <v>49</v>
      </c>
      <c r="D57" s="359" t="s">
        <v>49</v>
      </c>
      <c r="E57" s="359" t="s">
        <v>49</v>
      </c>
      <c r="F57" s="68">
        <v>28</v>
      </c>
      <c r="G57" s="68">
        <v>28</v>
      </c>
      <c r="H57" s="82" t="s">
        <v>123</v>
      </c>
      <c r="I57" s="68">
        <v>66</v>
      </c>
      <c r="J57" s="30" t="s">
        <v>124</v>
      </c>
      <c r="K57" s="22"/>
    </row>
    <row r="58" spans="1:11" ht="15" customHeight="1" thickBot="1">
      <c r="A58" s="578"/>
      <c r="B58" s="359" t="s">
        <v>49</v>
      </c>
      <c r="C58" s="359" t="s">
        <v>49</v>
      </c>
      <c r="D58" s="359" t="s">
        <v>49</v>
      </c>
      <c r="E58" s="359" t="s">
        <v>49</v>
      </c>
      <c r="F58" s="68">
        <v>358</v>
      </c>
      <c r="G58" s="68">
        <v>358</v>
      </c>
      <c r="H58" s="82" t="s">
        <v>125</v>
      </c>
      <c r="I58" s="68">
        <v>165</v>
      </c>
      <c r="J58" s="33" t="s">
        <v>126</v>
      </c>
      <c r="K58" s="22"/>
    </row>
    <row r="59" spans="1:11" ht="15" customHeight="1" thickBot="1">
      <c r="A59" s="578"/>
      <c r="B59" s="359" t="s">
        <v>49</v>
      </c>
      <c r="C59" s="359" t="s">
        <v>49</v>
      </c>
      <c r="D59" s="359" t="s">
        <v>49</v>
      </c>
      <c r="E59" s="359" t="s">
        <v>49</v>
      </c>
      <c r="F59" s="569">
        <v>128</v>
      </c>
      <c r="G59" s="569">
        <v>128</v>
      </c>
      <c r="H59" s="82" t="s">
        <v>105</v>
      </c>
      <c r="I59" s="68">
        <v>86</v>
      </c>
      <c r="J59" s="82" t="s">
        <v>127</v>
      </c>
      <c r="K59" s="22"/>
    </row>
    <row r="60" spans="1:11" ht="15" customHeight="1" thickBot="1">
      <c r="A60" s="578"/>
      <c r="B60" s="359" t="s">
        <v>49</v>
      </c>
      <c r="C60" s="359" t="s">
        <v>49</v>
      </c>
      <c r="D60" s="359" t="s">
        <v>49</v>
      </c>
      <c r="E60" s="359" t="s">
        <v>49</v>
      </c>
      <c r="F60" s="68">
        <v>167</v>
      </c>
      <c r="G60" s="68">
        <v>167</v>
      </c>
      <c r="H60" s="82" t="s">
        <v>128</v>
      </c>
      <c r="I60" s="68">
        <v>130</v>
      </c>
      <c r="J60" s="33" t="s">
        <v>129</v>
      </c>
      <c r="K60" s="22"/>
    </row>
    <row r="61" spans="1:11" ht="15" customHeight="1" thickBot="1">
      <c r="A61" s="578"/>
      <c r="B61" s="359" t="s">
        <v>49</v>
      </c>
      <c r="C61" s="359" t="s">
        <v>49</v>
      </c>
      <c r="D61" s="359" t="s">
        <v>49</v>
      </c>
      <c r="E61" s="359" t="s">
        <v>49</v>
      </c>
      <c r="F61" s="68">
        <v>208</v>
      </c>
      <c r="G61" s="68">
        <v>208</v>
      </c>
      <c r="H61" s="82" t="s">
        <v>109</v>
      </c>
      <c r="I61" s="68">
        <v>90</v>
      </c>
      <c r="J61" s="87" t="s">
        <v>130</v>
      </c>
      <c r="K61" s="22"/>
    </row>
    <row r="62" spans="1:11" ht="15" customHeight="1" thickBot="1">
      <c r="A62" s="578"/>
      <c r="B62" s="359" t="s">
        <v>49</v>
      </c>
      <c r="C62" s="359" t="s">
        <v>49</v>
      </c>
      <c r="D62" s="359" t="s">
        <v>49</v>
      </c>
      <c r="E62" s="359" t="s">
        <v>49</v>
      </c>
      <c r="F62" s="68">
        <v>398</v>
      </c>
      <c r="G62" s="68">
        <v>398</v>
      </c>
      <c r="H62" s="82" t="s">
        <v>107</v>
      </c>
      <c r="I62" s="68">
        <v>89</v>
      </c>
      <c r="J62" s="87" t="s">
        <v>131</v>
      </c>
      <c r="K62" s="22"/>
    </row>
    <row r="63" spans="1:11" ht="15" customHeight="1" thickBot="1">
      <c r="A63" s="578"/>
      <c r="B63" s="359" t="s">
        <v>49</v>
      </c>
      <c r="C63" s="359" t="s">
        <v>49</v>
      </c>
      <c r="D63" s="359" t="s">
        <v>49</v>
      </c>
      <c r="E63" s="359" t="s">
        <v>49</v>
      </c>
      <c r="F63" s="68">
        <v>399</v>
      </c>
      <c r="G63" s="68">
        <v>399</v>
      </c>
      <c r="H63" s="82" t="s">
        <v>105</v>
      </c>
      <c r="I63" s="68">
        <v>86</v>
      </c>
      <c r="J63" s="87" t="s">
        <v>132</v>
      </c>
      <c r="K63" s="22"/>
    </row>
    <row r="64" spans="1:11" ht="15" customHeight="1" thickBot="1">
      <c r="A64" s="578"/>
      <c r="B64" s="359" t="s">
        <v>49</v>
      </c>
      <c r="C64" s="359" t="s">
        <v>49</v>
      </c>
      <c r="D64" s="359" t="s">
        <v>49</v>
      </c>
      <c r="E64" s="359" t="s">
        <v>49</v>
      </c>
      <c r="F64" s="68">
        <v>400</v>
      </c>
      <c r="G64" s="68">
        <v>400</v>
      </c>
      <c r="H64" s="82" t="s">
        <v>103</v>
      </c>
      <c r="I64" s="68">
        <v>85</v>
      </c>
      <c r="J64" s="87" t="s">
        <v>133</v>
      </c>
      <c r="K64" s="22"/>
    </row>
    <row r="65" spans="1:11" ht="15" customHeight="1" thickBot="1">
      <c r="A65" s="578"/>
      <c r="B65" s="359" t="s">
        <v>49</v>
      </c>
      <c r="C65" s="359" t="s">
        <v>49</v>
      </c>
      <c r="D65" s="359" t="s">
        <v>49</v>
      </c>
      <c r="E65" s="359" t="s">
        <v>49</v>
      </c>
      <c r="F65" s="68">
        <v>401</v>
      </c>
      <c r="G65" s="68">
        <v>401</v>
      </c>
      <c r="H65" s="82" t="s">
        <v>109</v>
      </c>
      <c r="I65" s="68">
        <v>90</v>
      </c>
      <c r="J65" s="87" t="s">
        <v>134</v>
      </c>
      <c r="K65" s="22"/>
    </row>
    <row r="66" spans="1:11" ht="15" customHeight="1" thickBot="1">
      <c r="A66" s="578"/>
      <c r="B66" s="359" t="s">
        <v>49</v>
      </c>
      <c r="C66" s="359" t="s">
        <v>49</v>
      </c>
      <c r="D66" s="359" t="s">
        <v>49</v>
      </c>
      <c r="E66" s="359" t="s">
        <v>49</v>
      </c>
      <c r="F66" s="569">
        <v>188</v>
      </c>
      <c r="G66" s="569">
        <v>188</v>
      </c>
      <c r="H66" s="82" t="s">
        <v>252</v>
      </c>
      <c r="I66" s="68">
        <v>404</v>
      </c>
      <c r="J66" s="83" t="s">
        <v>136</v>
      </c>
      <c r="K66" s="22"/>
    </row>
    <row r="67" spans="1:11" ht="15" customHeight="1" thickBot="1">
      <c r="A67" s="578"/>
      <c r="B67" s="359" t="s">
        <v>49</v>
      </c>
      <c r="C67" s="359" t="s">
        <v>49</v>
      </c>
      <c r="D67" s="359" t="s">
        <v>49</v>
      </c>
      <c r="E67" s="359" t="s">
        <v>49</v>
      </c>
      <c r="F67" s="569">
        <v>189</v>
      </c>
      <c r="G67" s="569">
        <v>189</v>
      </c>
      <c r="H67" s="82" t="s">
        <v>253</v>
      </c>
      <c r="I67" s="68">
        <v>405</v>
      </c>
      <c r="J67" s="83" t="s">
        <v>254</v>
      </c>
      <c r="K67" s="22"/>
    </row>
    <row r="68" spans="1:11" ht="15" customHeight="1" thickBot="1">
      <c r="A68" s="578"/>
      <c r="B68" s="359" t="s">
        <v>49</v>
      </c>
      <c r="C68" s="359" t="s">
        <v>49</v>
      </c>
      <c r="D68" s="359" t="s">
        <v>49</v>
      </c>
      <c r="E68" s="359" t="s">
        <v>49</v>
      </c>
      <c r="F68" s="569">
        <v>190</v>
      </c>
      <c r="G68" s="569">
        <v>190</v>
      </c>
      <c r="H68" s="82" t="s">
        <v>255</v>
      </c>
      <c r="I68" s="68">
        <v>406</v>
      </c>
      <c r="J68" s="83" t="s">
        <v>140</v>
      </c>
      <c r="K68" s="22"/>
    </row>
    <row r="69" spans="1:11" ht="15" customHeight="1" thickBot="1">
      <c r="A69" s="578"/>
      <c r="B69" s="359" t="s">
        <v>49</v>
      </c>
      <c r="C69" s="359" t="s">
        <v>49</v>
      </c>
      <c r="D69" s="359" t="s">
        <v>49</v>
      </c>
      <c r="E69" s="359" t="s">
        <v>49</v>
      </c>
      <c r="F69" s="569">
        <v>191</v>
      </c>
      <c r="G69" s="569">
        <v>191</v>
      </c>
      <c r="H69" s="82" t="s">
        <v>256</v>
      </c>
      <c r="I69" s="68">
        <v>407</v>
      </c>
      <c r="J69" s="83" t="s">
        <v>142</v>
      </c>
      <c r="K69" s="22"/>
    </row>
    <row r="70" spans="1:11" ht="15" customHeight="1" thickBot="1">
      <c r="A70" s="578"/>
      <c r="B70" s="359" t="s">
        <v>49</v>
      </c>
      <c r="C70" s="359" t="s">
        <v>49</v>
      </c>
      <c r="D70" s="359" t="s">
        <v>49</v>
      </c>
      <c r="E70" s="359" t="s">
        <v>49</v>
      </c>
      <c r="F70" s="569">
        <v>192</v>
      </c>
      <c r="G70" s="569">
        <v>192</v>
      </c>
      <c r="H70" s="82" t="s">
        <v>257</v>
      </c>
      <c r="I70" s="68">
        <v>408</v>
      </c>
      <c r="J70" s="83" t="s">
        <v>144</v>
      </c>
      <c r="K70" s="22"/>
    </row>
    <row r="71" spans="1:11" ht="15" customHeight="1" thickBot="1">
      <c r="A71" s="578"/>
      <c r="B71" s="359" t="s">
        <v>49</v>
      </c>
      <c r="C71" s="359" t="s">
        <v>49</v>
      </c>
      <c r="D71" s="359" t="s">
        <v>49</v>
      </c>
      <c r="E71" s="359" t="s">
        <v>49</v>
      </c>
      <c r="F71" s="569">
        <v>193</v>
      </c>
      <c r="G71" s="569">
        <v>193</v>
      </c>
      <c r="H71" s="82" t="s">
        <v>258</v>
      </c>
      <c r="I71" s="68">
        <v>409</v>
      </c>
      <c r="J71" s="83" t="s">
        <v>145</v>
      </c>
      <c r="K71" s="22"/>
    </row>
    <row r="72" spans="1:11" ht="15" customHeight="1" thickBot="1">
      <c r="A72" s="578"/>
      <c r="B72" s="359" t="s">
        <v>49</v>
      </c>
      <c r="C72" s="359" t="s">
        <v>49</v>
      </c>
      <c r="D72" s="359" t="s">
        <v>49</v>
      </c>
      <c r="E72" s="359" t="s">
        <v>49</v>
      </c>
      <c r="F72" s="68">
        <v>377</v>
      </c>
      <c r="G72" s="68">
        <v>377</v>
      </c>
      <c r="H72" s="82" t="s">
        <v>146</v>
      </c>
      <c r="I72" s="68">
        <v>170</v>
      </c>
      <c r="J72" s="33" t="s">
        <v>147</v>
      </c>
      <c r="K72" s="23" t="s">
        <v>259</v>
      </c>
    </row>
    <row r="73" spans="1:11" ht="15" customHeight="1" thickBot="1">
      <c r="A73" s="578"/>
      <c r="B73" s="359" t="s">
        <v>49</v>
      </c>
      <c r="C73" s="359" t="s">
        <v>49</v>
      </c>
      <c r="D73" s="359" t="s">
        <v>49</v>
      </c>
      <c r="E73" s="359" t="s">
        <v>49</v>
      </c>
      <c r="F73" s="68">
        <v>370</v>
      </c>
      <c r="G73" s="68">
        <v>370</v>
      </c>
      <c r="H73" s="82" t="s">
        <v>148</v>
      </c>
      <c r="I73" s="68">
        <v>175</v>
      </c>
      <c r="J73" s="33" t="s">
        <v>149</v>
      </c>
      <c r="K73" s="22"/>
    </row>
    <row r="74" spans="1:11" ht="15" customHeight="1" thickBot="1">
      <c r="A74" s="578"/>
      <c r="B74" s="359" t="s">
        <v>49</v>
      </c>
      <c r="C74" s="359" t="s">
        <v>49</v>
      </c>
      <c r="D74" s="359" t="s">
        <v>49</v>
      </c>
      <c r="E74" s="359" t="s">
        <v>49</v>
      </c>
      <c r="F74" s="68">
        <v>104</v>
      </c>
      <c r="G74" s="68">
        <v>104</v>
      </c>
      <c r="H74" s="82" t="s">
        <v>150</v>
      </c>
      <c r="I74" s="68">
        <v>92</v>
      </c>
      <c r="J74" s="33"/>
      <c r="K74" s="22"/>
    </row>
    <row r="75" spans="1:11" ht="15" customHeight="1" thickBot="1">
      <c r="A75" s="578"/>
      <c r="B75" s="359" t="s">
        <v>49</v>
      </c>
      <c r="C75" s="359" t="s">
        <v>49</v>
      </c>
      <c r="D75" s="359" t="s">
        <v>49</v>
      </c>
      <c r="E75" s="359" t="s">
        <v>49</v>
      </c>
      <c r="F75" s="68">
        <v>109</v>
      </c>
      <c r="G75" s="68">
        <v>109</v>
      </c>
      <c r="H75" s="82" t="s">
        <v>151</v>
      </c>
      <c r="I75" s="68">
        <v>93</v>
      </c>
      <c r="J75" s="33"/>
      <c r="K75" s="22"/>
    </row>
    <row r="76" spans="1:11" ht="15" customHeight="1" thickBot="1">
      <c r="A76" s="578"/>
      <c r="B76" s="359" t="s">
        <v>49</v>
      </c>
      <c r="C76" s="359" t="s">
        <v>49</v>
      </c>
      <c r="D76" s="359" t="s">
        <v>49</v>
      </c>
      <c r="E76" s="359" t="s">
        <v>49</v>
      </c>
      <c r="F76" s="68">
        <v>250</v>
      </c>
      <c r="G76" s="68">
        <v>250</v>
      </c>
      <c r="H76" s="82" t="s">
        <v>152</v>
      </c>
      <c r="I76" s="68">
        <v>212</v>
      </c>
      <c r="J76" s="87" t="s">
        <v>153</v>
      </c>
      <c r="K76" s="22"/>
    </row>
    <row r="77" spans="1:11" ht="15" customHeight="1" thickBot="1">
      <c r="A77" s="578"/>
      <c r="B77" s="359" t="s">
        <v>49</v>
      </c>
      <c r="C77" s="359" t="s">
        <v>49</v>
      </c>
      <c r="D77" s="359" t="s">
        <v>49</v>
      </c>
      <c r="E77" s="359" t="s">
        <v>49</v>
      </c>
      <c r="F77" s="68">
        <v>251</v>
      </c>
      <c r="G77" s="68">
        <v>251</v>
      </c>
      <c r="H77" s="82" t="s">
        <v>154</v>
      </c>
      <c r="I77" s="68">
        <v>213</v>
      </c>
      <c r="J77" s="87" t="s">
        <v>155</v>
      </c>
      <c r="K77" s="22"/>
    </row>
    <row r="78" spans="1:11" ht="15" customHeight="1" thickBot="1">
      <c r="A78" s="578"/>
      <c r="B78" s="359" t="s">
        <v>49</v>
      </c>
      <c r="C78" s="359" t="s">
        <v>15</v>
      </c>
      <c r="D78" s="359" t="s">
        <v>15</v>
      </c>
      <c r="E78" s="359" t="s">
        <v>15</v>
      </c>
      <c r="F78" s="68">
        <v>310</v>
      </c>
      <c r="G78" s="68">
        <v>310</v>
      </c>
      <c r="H78" s="82" t="s">
        <v>156</v>
      </c>
      <c r="I78" s="68">
        <v>102</v>
      </c>
      <c r="J78" s="87" t="s">
        <v>157</v>
      </c>
      <c r="K78" s="88" t="s">
        <v>288</v>
      </c>
    </row>
    <row r="79" spans="1:11" ht="15" customHeight="1" thickBot="1">
      <c r="A79" s="578"/>
      <c r="B79" s="359" t="s">
        <v>49</v>
      </c>
      <c r="C79" s="359" t="s">
        <v>15</v>
      </c>
      <c r="D79" s="359" t="s">
        <v>15</v>
      </c>
      <c r="E79" s="359" t="s">
        <v>15</v>
      </c>
      <c r="F79" s="68">
        <v>311</v>
      </c>
      <c r="G79" s="68">
        <v>311</v>
      </c>
      <c r="H79" s="82" t="s">
        <v>159</v>
      </c>
      <c r="I79" s="68">
        <v>103</v>
      </c>
      <c r="J79" s="87" t="s">
        <v>160</v>
      </c>
      <c r="K79" s="88" t="s">
        <v>289</v>
      </c>
    </row>
    <row r="80" spans="1:11" ht="15" customHeight="1" thickBot="1">
      <c r="A80" s="578"/>
      <c r="B80" s="359" t="s">
        <v>49</v>
      </c>
      <c r="C80" s="359" t="s">
        <v>15</v>
      </c>
      <c r="D80" s="359" t="s">
        <v>15</v>
      </c>
      <c r="E80" s="359" t="s">
        <v>15</v>
      </c>
      <c r="F80" s="68">
        <v>312</v>
      </c>
      <c r="G80" s="68">
        <v>312</v>
      </c>
      <c r="H80" s="82" t="s">
        <v>162</v>
      </c>
      <c r="I80" s="68">
        <v>104</v>
      </c>
      <c r="J80" s="87" t="s">
        <v>163</v>
      </c>
      <c r="K80" s="88" t="s">
        <v>290</v>
      </c>
    </row>
    <row r="81" spans="1:11" ht="15" customHeight="1" thickBot="1">
      <c r="A81" s="578"/>
      <c r="B81" s="359" t="s">
        <v>49</v>
      </c>
      <c r="C81" s="359" t="s">
        <v>15</v>
      </c>
      <c r="D81" s="359" t="s">
        <v>15</v>
      </c>
      <c r="E81" s="359" t="s">
        <v>15</v>
      </c>
      <c r="F81" s="68">
        <v>313</v>
      </c>
      <c r="G81" s="68">
        <v>313</v>
      </c>
      <c r="H81" s="82" t="s">
        <v>165</v>
      </c>
      <c r="I81" s="68">
        <v>105</v>
      </c>
      <c r="J81" s="87" t="s">
        <v>166</v>
      </c>
      <c r="K81" s="88" t="s">
        <v>291</v>
      </c>
    </row>
    <row r="82" spans="1:11" ht="15" customHeight="1" thickBot="1">
      <c r="A82" s="578"/>
      <c r="B82" s="359" t="s">
        <v>15</v>
      </c>
      <c r="C82" s="359" t="s">
        <v>49</v>
      </c>
      <c r="D82" s="359" t="s">
        <v>49</v>
      </c>
      <c r="E82" s="359" t="s">
        <v>49</v>
      </c>
      <c r="F82" s="68">
        <v>59</v>
      </c>
      <c r="G82" s="68">
        <v>59</v>
      </c>
      <c r="H82" s="82" t="s">
        <v>260</v>
      </c>
      <c r="I82" s="68">
        <v>415</v>
      </c>
      <c r="J82" s="33" t="s">
        <v>169</v>
      </c>
      <c r="K82" s="23" t="s">
        <v>261</v>
      </c>
    </row>
    <row r="83" spans="1:11" ht="15" customHeight="1" thickBot="1">
      <c r="A83" s="578"/>
      <c r="B83" s="359" t="s">
        <v>15</v>
      </c>
      <c r="C83" s="359" t="s">
        <v>49</v>
      </c>
      <c r="D83" s="359" t="s">
        <v>49</v>
      </c>
      <c r="E83" s="359" t="s">
        <v>49</v>
      </c>
      <c r="F83" s="68">
        <v>60</v>
      </c>
      <c r="G83" s="68">
        <v>60</v>
      </c>
      <c r="H83" s="82" t="s">
        <v>262</v>
      </c>
      <c r="I83" s="68">
        <v>416</v>
      </c>
      <c r="J83" s="33" t="s">
        <v>172</v>
      </c>
      <c r="K83" s="23" t="s">
        <v>263</v>
      </c>
    </row>
    <row r="84" spans="1:11" ht="15" customHeight="1" thickBot="1">
      <c r="A84" s="578"/>
      <c r="B84" s="359" t="s">
        <v>15</v>
      </c>
      <c r="C84" s="359" t="s">
        <v>49</v>
      </c>
      <c r="D84" s="359" t="s">
        <v>49</v>
      </c>
      <c r="E84" s="359" t="s">
        <v>49</v>
      </c>
      <c r="F84" s="68">
        <v>61</v>
      </c>
      <c r="G84" s="68">
        <v>61</v>
      </c>
      <c r="H84" s="82" t="s">
        <v>264</v>
      </c>
      <c r="I84" s="68">
        <v>417</v>
      </c>
      <c r="J84" s="33" t="s">
        <v>175</v>
      </c>
      <c r="K84" s="23" t="s">
        <v>265</v>
      </c>
    </row>
    <row r="85" spans="1:11" ht="15" customHeight="1" thickBot="1">
      <c r="A85" s="578"/>
      <c r="B85" s="359" t="s">
        <v>15</v>
      </c>
      <c r="C85" s="359" t="s">
        <v>49</v>
      </c>
      <c r="D85" s="359" t="s">
        <v>49</v>
      </c>
      <c r="E85" s="359" t="s">
        <v>49</v>
      </c>
      <c r="F85" s="68">
        <v>62</v>
      </c>
      <c r="G85" s="68">
        <v>62</v>
      </c>
      <c r="H85" s="82" t="s">
        <v>266</v>
      </c>
      <c r="I85" s="68">
        <v>418</v>
      </c>
      <c r="J85" s="33" t="s">
        <v>178</v>
      </c>
      <c r="K85" s="23" t="s">
        <v>267</v>
      </c>
    </row>
    <row r="86" spans="1:11" ht="15" customHeight="1" thickBot="1">
      <c r="A86" s="578"/>
      <c r="B86" s="359" t="s">
        <v>15</v>
      </c>
      <c r="C86" s="359" t="s">
        <v>49</v>
      </c>
      <c r="D86" s="359" t="s">
        <v>49</v>
      </c>
      <c r="E86" s="359" t="s">
        <v>49</v>
      </c>
      <c r="F86" s="68">
        <v>63</v>
      </c>
      <c r="G86" s="68">
        <v>63</v>
      </c>
      <c r="H86" s="82" t="s">
        <v>268</v>
      </c>
      <c r="I86" s="68">
        <v>419</v>
      </c>
      <c r="J86" s="33" t="s">
        <v>181</v>
      </c>
      <c r="K86" s="23" t="s">
        <v>269</v>
      </c>
    </row>
    <row r="87" spans="1:11" ht="15" customHeight="1" thickBot="1">
      <c r="A87" s="578"/>
      <c r="B87" s="359" t="s">
        <v>15</v>
      </c>
      <c r="C87" s="359" t="s">
        <v>49</v>
      </c>
      <c r="D87" s="359" t="s">
        <v>49</v>
      </c>
      <c r="E87" s="359" t="s">
        <v>49</v>
      </c>
      <c r="F87" s="68">
        <v>64</v>
      </c>
      <c r="G87" s="68">
        <v>64</v>
      </c>
      <c r="H87" s="82" t="s">
        <v>270</v>
      </c>
      <c r="I87" s="68">
        <v>420</v>
      </c>
      <c r="J87" s="33" t="s">
        <v>184</v>
      </c>
      <c r="K87" s="23" t="s">
        <v>271</v>
      </c>
    </row>
    <row r="88" spans="1:11" ht="15" customHeight="1" thickBot="1">
      <c r="A88" s="578"/>
      <c r="B88" s="359" t="s">
        <v>15</v>
      </c>
      <c r="C88" s="359" t="s">
        <v>49</v>
      </c>
      <c r="D88" s="359" t="s">
        <v>49</v>
      </c>
      <c r="E88" s="359" t="s">
        <v>49</v>
      </c>
      <c r="F88" s="68">
        <v>65</v>
      </c>
      <c r="G88" s="68">
        <v>65</v>
      </c>
      <c r="H88" s="82" t="s">
        <v>272</v>
      </c>
      <c r="I88" s="68">
        <v>421</v>
      </c>
      <c r="J88" s="33" t="s">
        <v>187</v>
      </c>
      <c r="K88" s="23" t="s">
        <v>271</v>
      </c>
    </row>
    <row r="89" spans="1:11" ht="15" customHeight="1" thickBot="1">
      <c r="A89" s="578"/>
      <c r="B89" s="359" t="s">
        <v>15</v>
      </c>
      <c r="C89" s="359" t="s">
        <v>49</v>
      </c>
      <c r="D89" s="359" t="s">
        <v>49</v>
      </c>
      <c r="E89" s="359" t="s">
        <v>49</v>
      </c>
      <c r="F89" s="68">
        <v>66</v>
      </c>
      <c r="G89" s="68">
        <v>66</v>
      </c>
      <c r="H89" s="82" t="s">
        <v>273</v>
      </c>
      <c r="I89" s="68">
        <v>422</v>
      </c>
      <c r="J89" s="87" t="s">
        <v>189</v>
      </c>
      <c r="K89" s="23" t="s">
        <v>274</v>
      </c>
    </row>
    <row r="90" spans="1:11" ht="15" customHeight="1" thickBot="1">
      <c r="A90" s="578"/>
      <c r="B90" s="359" t="s">
        <v>15</v>
      </c>
      <c r="C90" s="359" t="s">
        <v>49</v>
      </c>
      <c r="D90" s="359" t="s">
        <v>49</v>
      </c>
      <c r="E90" s="359" t="s">
        <v>49</v>
      </c>
      <c r="F90" s="68">
        <v>67</v>
      </c>
      <c r="G90" s="68">
        <v>67</v>
      </c>
      <c r="H90" s="82" t="s">
        <v>275</v>
      </c>
      <c r="I90" s="68">
        <v>423</v>
      </c>
      <c r="J90" s="87" t="s">
        <v>192</v>
      </c>
      <c r="K90" s="23" t="s">
        <v>276</v>
      </c>
    </row>
    <row r="91" spans="1:11" ht="15" customHeight="1" thickBot="1">
      <c r="A91" s="578"/>
      <c r="B91" s="359" t="s">
        <v>49</v>
      </c>
      <c r="C91" s="359" t="s">
        <v>49</v>
      </c>
      <c r="D91" s="359" t="s">
        <v>15</v>
      </c>
      <c r="E91" s="359" t="s">
        <v>15</v>
      </c>
      <c r="F91" s="547">
        <v>183</v>
      </c>
      <c r="G91" s="547">
        <v>183</v>
      </c>
      <c r="H91" s="548" t="s">
        <v>869</v>
      </c>
      <c r="I91" s="547">
        <v>424</v>
      </c>
      <c r="J91" s="549" t="s">
        <v>870</v>
      </c>
      <c r="K91" s="550" t="s">
        <v>871</v>
      </c>
    </row>
    <row r="92" spans="1:11" ht="15" customHeight="1" thickBot="1">
      <c r="A92" s="578"/>
      <c r="B92" s="359" t="s">
        <v>49</v>
      </c>
      <c r="C92" s="359" t="s">
        <v>49</v>
      </c>
      <c r="D92" s="359" t="s">
        <v>49</v>
      </c>
      <c r="E92" s="557" t="s">
        <v>15</v>
      </c>
      <c r="F92" s="348">
        <v>507</v>
      </c>
      <c r="G92" s="348">
        <v>507</v>
      </c>
      <c r="H92" s="401" t="s">
        <v>1218</v>
      </c>
      <c r="I92" s="348">
        <v>429</v>
      </c>
      <c r="J92" s="399" t="s">
        <v>926</v>
      </c>
      <c r="K92" s="400" t="s">
        <v>930</v>
      </c>
    </row>
    <row r="93" spans="1:11" ht="15" customHeight="1" thickBot="1">
      <c r="A93" s="578"/>
      <c r="B93" s="359" t="s">
        <v>49</v>
      </c>
      <c r="C93" s="359" t="s">
        <v>49</v>
      </c>
      <c r="D93" s="359" t="s">
        <v>49</v>
      </c>
      <c r="E93" s="557" t="s">
        <v>15</v>
      </c>
      <c r="F93" s="348">
        <v>508</v>
      </c>
      <c r="G93" s="348">
        <v>508</v>
      </c>
      <c r="H93" s="401" t="s">
        <v>1219</v>
      </c>
      <c r="I93" s="348">
        <v>430</v>
      </c>
      <c r="J93" s="399" t="s">
        <v>927</v>
      </c>
      <c r="K93" s="400" t="s">
        <v>930</v>
      </c>
    </row>
    <row r="94" spans="1:11" ht="15" customHeight="1" thickBot="1">
      <c r="A94" s="578"/>
      <c r="B94" s="359" t="s">
        <v>49</v>
      </c>
      <c r="C94" s="359" t="s">
        <v>49</v>
      </c>
      <c r="D94" s="359" t="s">
        <v>49</v>
      </c>
      <c r="E94" s="557" t="s">
        <v>15</v>
      </c>
      <c r="F94" s="348">
        <v>509</v>
      </c>
      <c r="G94" s="348">
        <v>509</v>
      </c>
      <c r="H94" s="401" t="s">
        <v>1220</v>
      </c>
      <c r="I94" s="348">
        <v>431</v>
      </c>
      <c r="J94" s="401" t="s">
        <v>928</v>
      </c>
      <c r="K94" s="400" t="s">
        <v>930</v>
      </c>
    </row>
    <row r="95" spans="1:11" ht="15" customHeight="1" thickBot="1">
      <c r="A95" s="578"/>
      <c r="B95" s="359"/>
      <c r="C95" s="359"/>
      <c r="D95" s="359"/>
      <c r="E95" s="359"/>
      <c r="F95" s="68"/>
      <c r="G95" s="68"/>
      <c r="H95" s="82"/>
      <c r="I95" s="68"/>
      <c r="J95" s="30"/>
      <c r="K95" s="22"/>
    </row>
    <row r="96" spans="1:11" ht="15" customHeight="1" thickBot="1">
      <c r="A96" s="578"/>
      <c r="B96" s="361"/>
      <c r="C96" s="361"/>
      <c r="D96" s="361"/>
      <c r="E96" s="361"/>
      <c r="F96" s="37"/>
      <c r="G96" s="37"/>
      <c r="H96" s="60"/>
      <c r="I96" s="59"/>
      <c r="J96" s="75"/>
      <c r="K96" s="40"/>
    </row>
    <row r="97" spans="1:11" ht="14.25" customHeight="1">
      <c r="A97" s="41"/>
      <c r="B97" s="362"/>
      <c r="C97" s="362"/>
      <c r="D97" s="362"/>
      <c r="E97" s="362"/>
      <c r="F97" s="43"/>
      <c r="G97" s="43"/>
      <c r="H97" s="77"/>
      <c r="I97" s="78"/>
      <c r="J97" s="77"/>
      <c r="K97" s="44"/>
    </row>
    <row r="98" spans="1:11" ht="14.25" thickBot="1">
      <c r="A98" s="45"/>
      <c r="B98" s="226"/>
      <c r="C98" s="226"/>
      <c r="D98" s="226"/>
      <c r="E98" s="226"/>
      <c r="F98" s="45"/>
      <c r="G98" s="45"/>
      <c r="H98" s="79"/>
      <c r="I98" s="80"/>
      <c r="J98" s="79"/>
      <c r="K98" s="45"/>
    </row>
    <row r="99" spans="1:11" ht="14.25" customHeight="1" thickBot="1">
      <c r="A99" s="579" t="s">
        <v>194</v>
      </c>
      <c r="B99" s="363"/>
      <c r="C99" s="363"/>
      <c r="D99" s="363"/>
      <c r="E99" s="363"/>
      <c r="F99" s="12">
        <v>116</v>
      </c>
      <c r="G99" s="12">
        <v>116</v>
      </c>
      <c r="H99" s="13" t="s">
        <v>40</v>
      </c>
      <c r="I99" s="12">
        <v>26</v>
      </c>
      <c r="J99" s="14" t="s">
        <v>41</v>
      </c>
      <c r="K99" s="50" t="s">
        <v>222</v>
      </c>
    </row>
    <row r="100" spans="1:11" ht="13.5" customHeight="1" thickBot="1">
      <c r="A100" s="579"/>
      <c r="B100" s="364"/>
      <c r="C100" s="364"/>
      <c r="D100" s="364"/>
      <c r="E100" s="364"/>
      <c r="F100" s="68">
        <v>114</v>
      </c>
      <c r="G100" s="68">
        <v>114</v>
      </c>
      <c r="H100" s="82" t="s">
        <v>73</v>
      </c>
      <c r="I100" s="68">
        <v>25</v>
      </c>
      <c r="J100" s="83" t="s">
        <v>195</v>
      </c>
      <c r="K100" s="53"/>
    </row>
    <row r="101" spans="1:11" ht="13.5" customHeight="1" thickBot="1">
      <c r="A101" s="579"/>
      <c r="B101" s="364"/>
      <c r="C101" s="364"/>
      <c r="D101" s="364"/>
      <c r="E101" s="364"/>
      <c r="F101" s="68">
        <v>115</v>
      </c>
      <c r="G101" s="68">
        <v>115</v>
      </c>
      <c r="H101" s="82" t="s">
        <v>75</v>
      </c>
      <c r="I101" s="68">
        <v>24</v>
      </c>
      <c r="J101" s="83" t="s">
        <v>196</v>
      </c>
      <c r="K101" s="53"/>
    </row>
    <row r="102" spans="1:11" ht="13.5" customHeight="1" thickBot="1">
      <c r="A102" s="579"/>
      <c r="B102" s="364"/>
      <c r="C102" s="364"/>
      <c r="D102" s="364"/>
      <c r="E102" s="364"/>
      <c r="F102" s="68">
        <v>402</v>
      </c>
      <c r="G102" s="68">
        <v>402</v>
      </c>
      <c r="H102" s="82" t="s">
        <v>77</v>
      </c>
      <c r="I102" s="68">
        <v>166</v>
      </c>
      <c r="J102" s="83" t="s">
        <v>197</v>
      </c>
      <c r="K102" s="53"/>
    </row>
    <row r="103" spans="1:11" ht="13.5" customHeight="1" thickBot="1">
      <c r="A103" s="579"/>
      <c r="B103" s="364"/>
      <c r="C103" s="364"/>
      <c r="D103" s="364"/>
      <c r="E103" s="364"/>
      <c r="F103" s="68">
        <v>403</v>
      </c>
      <c r="G103" s="68">
        <v>403</v>
      </c>
      <c r="H103" s="82" t="s">
        <v>79</v>
      </c>
      <c r="I103" s="68">
        <v>167</v>
      </c>
      <c r="J103" s="83" t="s">
        <v>198</v>
      </c>
      <c r="K103" s="53"/>
    </row>
    <row r="104" spans="1:11" ht="14.25" thickBot="1">
      <c r="A104" s="579"/>
      <c r="B104" s="364"/>
      <c r="C104" s="364"/>
      <c r="D104" s="364"/>
      <c r="E104" s="364"/>
      <c r="F104" s="68">
        <v>648</v>
      </c>
      <c r="G104" s="68">
        <v>648</v>
      </c>
      <c r="H104" s="82" t="s">
        <v>277</v>
      </c>
      <c r="I104" s="54">
        <v>402</v>
      </c>
      <c r="J104" s="30" t="s">
        <v>200</v>
      </c>
      <c r="K104" s="53"/>
    </row>
    <row r="105" spans="1:11" ht="14.25" thickBot="1">
      <c r="A105" s="579"/>
      <c r="B105" s="364"/>
      <c r="C105" s="364"/>
      <c r="D105" s="364"/>
      <c r="E105" s="364"/>
      <c r="F105" s="68">
        <v>649</v>
      </c>
      <c r="G105" s="68">
        <v>649</v>
      </c>
      <c r="H105" s="82" t="s">
        <v>278</v>
      </c>
      <c r="I105" s="54">
        <v>403</v>
      </c>
      <c r="J105" s="55" t="s">
        <v>202</v>
      </c>
      <c r="K105" s="53"/>
    </row>
    <row r="106" spans="1:11" ht="14.25" thickBot="1">
      <c r="A106" s="579"/>
      <c r="B106" s="364"/>
      <c r="C106" s="364"/>
      <c r="D106" s="364"/>
      <c r="E106" s="364"/>
      <c r="F106" s="52"/>
      <c r="G106" s="52"/>
      <c r="H106" s="82"/>
      <c r="I106" s="68"/>
      <c r="J106" s="82"/>
      <c r="K106" s="56"/>
    </row>
    <row r="107" spans="1:11" ht="14.25" thickBot="1">
      <c r="A107" s="579"/>
      <c r="B107" s="364"/>
      <c r="C107" s="364"/>
      <c r="D107" s="364"/>
      <c r="E107" s="364"/>
      <c r="F107" s="52"/>
      <c r="G107" s="52"/>
      <c r="H107" s="82"/>
      <c r="I107" s="68"/>
      <c r="J107" s="82"/>
      <c r="K107" s="56"/>
    </row>
    <row r="108" spans="1:11" ht="14.25" thickBot="1">
      <c r="A108" s="579"/>
      <c r="B108" s="364"/>
      <c r="C108" s="364"/>
      <c r="D108" s="364"/>
      <c r="E108" s="364"/>
      <c r="F108" s="52"/>
      <c r="G108" s="52"/>
      <c r="H108" s="82"/>
      <c r="I108" s="68"/>
      <c r="J108" s="82"/>
      <c r="K108" s="53"/>
    </row>
    <row r="109" spans="1:11" ht="14.25" thickBot="1">
      <c r="A109" s="579"/>
      <c r="B109" s="364"/>
      <c r="C109" s="364"/>
      <c r="D109" s="364"/>
      <c r="E109" s="364"/>
      <c r="F109" s="52"/>
      <c r="G109" s="52"/>
      <c r="H109" s="82"/>
      <c r="I109" s="68"/>
      <c r="J109" s="82"/>
      <c r="K109" s="53"/>
    </row>
    <row r="110" spans="1:11" ht="14.25" thickBot="1">
      <c r="A110" s="579"/>
      <c r="B110" s="364"/>
      <c r="C110" s="364"/>
      <c r="D110" s="364"/>
      <c r="E110" s="364"/>
      <c r="F110" s="52"/>
      <c r="G110" s="52"/>
      <c r="H110" s="82"/>
      <c r="I110" s="68"/>
      <c r="J110" s="30"/>
      <c r="K110" s="56"/>
    </row>
    <row r="111" spans="1:11" ht="14.25" thickBot="1">
      <c r="A111" s="579"/>
      <c r="B111" s="364"/>
      <c r="C111" s="364"/>
      <c r="D111" s="364"/>
      <c r="E111" s="364"/>
      <c r="F111" s="52"/>
      <c r="G111" s="52"/>
      <c r="H111" s="82"/>
      <c r="I111" s="68"/>
      <c r="J111" s="82"/>
      <c r="K111" s="56"/>
    </row>
    <row r="112" spans="1:11" ht="14.25" thickBot="1">
      <c r="A112" s="579"/>
      <c r="B112" s="364"/>
      <c r="C112" s="364"/>
      <c r="D112" s="364"/>
      <c r="E112" s="364"/>
      <c r="F112" s="68"/>
      <c r="G112" s="68"/>
      <c r="H112" s="82"/>
      <c r="I112" s="54"/>
      <c r="J112" s="30"/>
      <c r="K112" s="53"/>
    </row>
    <row r="113" spans="1:11" ht="14.25" thickBot="1">
      <c r="A113" s="579"/>
      <c r="B113" s="364"/>
      <c r="C113" s="364"/>
      <c r="D113" s="364"/>
      <c r="E113" s="364"/>
      <c r="F113" s="68"/>
      <c r="G113" s="68"/>
      <c r="H113" s="82"/>
      <c r="I113" s="54"/>
      <c r="J113" s="30"/>
      <c r="K113" s="53"/>
    </row>
    <row r="114" spans="1:11" ht="14.25" thickBot="1">
      <c r="A114" s="579"/>
      <c r="B114" s="364"/>
      <c r="C114" s="364"/>
      <c r="D114" s="364"/>
      <c r="E114" s="364"/>
      <c r="F114" s="68"/>
      <c r="G114" s="68"/>
      <c r="H114" s="82"/>
      <c r="I114" s="54"/>
      <c r="J114" s="30"/>
      <c r="K114" s="53"/>
    </row>
    <row r="115" spans="1:11" ht="14.25" thickBot="1">
      <c r="A115" s="579"/>
      <c r="B115" s="364"/>
      <c r="C115" s="364"/>
      <c r="D115" s="364"/>
      <c r="E115" s="364"/>
      <c r="F115" s="68"/>
      <c r="G115" s="68"/>
      <c r="H115" s="82"/>
      <c r="I115" s="54"/>
      <c r="J115" s="30"/>
      <c r="K115" s="53"/>
    </row>
    <row r="116" spans="1:11" ht="14.25" thickBot="1">
      <c r="A116" s="579"/>
      <c r="B116" s="365"/>
      <c r="C116" s="365"/>
      <c r="D116" s="365"/>
      <c r="E116" s="365"/>
      <c r="F116" s="59"/>
      <c r="G116" s="59"/>
      <c r="H116" s="60"/>
      <c r="I116" s="61"/>
      <c r="J116" s="59"/>
      <c r="K116" s="62"/>
    </row>
  </sheetData>
  <mergeCells count="8">
    <mergeCell ref="A5:A96"/>
    <mergeCell ref="A99:A116"/>
    <mergeCell ref="A1:K1"/>
    <mergeCell ref="B3:E3"/>
    <mergeCell ref="F3:G3"/>
    <mergeCell ref="H3:I3"/>
    <mergeCell ref="J3:J4"/>
    <mergeCell ref="K3:K4"/>
  </mergeCells>
  <phoneticPr fontId="61" type="noConversion"/>
  <pageMargins left="0.7" right="0.7" top="0.75" bottom="0.75" header="0.51180555555555496" footer="0.51180555555555496"/>
  <pageSetup paperSize="9" firstPageNumber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114"/>
  <sheetViews>
    <sheetView zoomScaleNormal="100" workbookViewId="0">
      <pane xSplit="1" ySplit="4" topLeftCell="B38" activePane="bottomRight" state="frozen"/>
      <selection pane="topRight" activeCell="B1" sqref="B1"/>
      <selection pane="bottomLeft" activeCell="A5" sqref="A5"/>
      <selection pane="bottomRight" activeCell="J63" sqref="J63"/>
    </sheetView>
  </sheetViews>
  <sheetFormatPr defaultRowHeight="13.5"/>
  <cols>
    <col min="1" max="1" width="9" style="341"/>
    <col min="2" max="6" width="6.875" style="330" customWidth="1"/>
    <col min="7" max="7" width="13.125" style="342" customWidth="1"/>
    <col min="8" max="8" width="30.125" style="342" bestFit="1" customWidth="1"/>
    <col min="9" max="9" width="9" style="342"/>
    <col min="10" max="10" width="52.375" style="341" bestFit="1" customWidth="1"/>
    <col min="11" max="11" width="55.875" style="341" bestFit="1" customWidth="1"/>
    <col min="12" max="1026" width="9" style="86"/>
  </cols>
  <sheetData>
    <row r="1" spans="1:11" ht="31.5">
      <c r="A1" s="593" t="s">
        <v>1238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</row>
    <row r="2" spans="1:11" ht="16.5">
      <c r="A2" s="290"/>
      <c r="B2" s="290"/>
      <c r="C2" s="290"/>
      <c r="D2" s="290"/>
      <c r="E2" s="290"/>
      <c r="F2" s="290"/>
      <c r="G2" s="290"/>
      <c r="H2" s="290"/>
      <c r="I2" s="331"/>
      <c r="J2" s="290"/>
      <c r="K2" s="290"/>
    </row>
    <row r="3" spans="1:11" ht="28.5" customHeight="1">
      <c r="A3" s="290"/>
      <c r="B3" s="588" t="s">
        <v>818</v>
      </c>
      <c r="C3" s="599"/>
      <c r="D3" s="599"/>
      <c r="E3" s="599"/>
      <c r="F3" s="600"/>
      <c r="G3" s="577" t="s">
        <v>1235</v>
      </c>
      <c r="H3" s="594" t="s">
        <v>751</v>
      </c>
      <c r="I3" s="595"/>
      <c r="J3" s="596" t="s">
        <v>2</v>
      </c>
      <c r="K3" s="596" t="s">
        <v>3</v>
      </c>
    </row>
    <row r="4" spans="1:11" ht="40.5" customHeight="1" thickBot="1">
      <c r="A4" s="290"/>
      <c r="B4" s="63" t="s">
        <v>285</v>
      </c>
      <c r="C4" s="325" t="s">
        <v>819</v>
      </c>
      <c r="D4" s="325" t="s">
        <v>873</v>
      </c>
      <c r="E4" s="325" t="s">
        <v>1162</v>
      </c>
      <c r="F4" s="332" t="s">
        <v>1163</v>
      </c>
      <c r="G4" s="575" t="s">
        <v>1241</v>
      </c>
      <c r="H4" s="333" t="s">
        <v>12</v>
      </c>
      <c r="I4" s="333" t="s">
        <v>13</v>
      </c>
      <c r="J4" s="596"/>
      <c r="K4" s="596"/>
    </row>
    <row r="5" spans="1:11" ht="14.25" thickBot="1">
      <c r="A5" s="597" t="s">
        <v>14</v>
      </c>
      <c r="B5" s="304" t="s">
        <v>15</v>
      </c>
      <c r="C5" s="304" t="s">
        <v>15</v>
      </c>
      <c r="D5" s="304" t="s">
        <v>15</v>
      </c>
      <c r="E5" s="304" t="s">
        <v>15</v>
      </c>
      <c r="F5" s="304" t="s">
        <v>15</v>
      </c>
      <c r="G5" s="305">
        <v>11</v>
      </c>
      <c r="H5" s="306" t="s">
        <v>34</v>
      </c>
      <c r="I5" s="305">
        <v>7</v>
      </c>
      <c r="J5" s="306" t="s">
        <v>752</v>
      </c>
      <c r="K5" s="307"/>
    </row>
    <row r="6" spans="1:11" ht="14.25" thickBot="1">
      <c r="A6" s="597"/>
      <c r="B6" s="308" t="s">
        <v>15</v>
      </c>
      <c r="C6" s="308" t="s">
        <v>15</v>
      </c>
      <c r="D6" s="308" t="s">
        <v>15</v>
      </c>
      <c r="E6" s="308" t="s">
        <v>15</v>
      </c>
      <c r="F6" s="308" t="s">
        <v>15</v>
      </c>
      <c r="G6" s="283">
        <v>2</v>
      </c>
      <c r="H6" s="309" t="s">
        <v>16</v>
      </c>
      <c r="I6" s="283">
        <v>8</v>
      </c>
      <c r="J6" s="309" t="s">
        <v>753</v>
      </c>
      <c r="K6" s="310"/>
    </row>
    <row r="7" spans="1:11" ht="14.25" thickBot="1">
      <c r="A7" s="597"/>
      <c r="B7" s="308" t="s">
        <v>15</v>
      </c>
      <c r="C7" s="308" t="s">
        <v>15</v>
      </c>
      <c r="D7" s="308" t="s">
        <v>15</v>
      </c>
      <c r="E7" s="308" t="s">
        <v>15</v>
      </c>
      <c r="F7" s="308" t="s">
        <v>15</v>
      </c>
      <c r="G7" s="283">
        <v>3</v>
      </c>
      <c r="H7" s="309" t="s">
        <v>18</v>
      </c>
      <c r="I7" s="283">
        <v>9</v>
      </c>
      <c r="J7" s="309" t="s">
        <v>754</v>
      </c>
      <c r="K7" s="310"/>
    </row>
    <row r="8" spans="1:11" ht="14.25" thickBot="1">
      <c r="A8" s="597"/>
      <c r="B8" s="308" t="s">
        <v>15</v>
      </c>
      <c r="C8" s="308" t="s">
        <v>15</v>
      </c>
      <c r="D8" s="308" t="s">
        <v>15</v>
      </c>
      <c r="E8" s="308" t="s">
        <v>15</v>
      </c>
      <c r="F8" s="308" t="s">
        <v>15</v>
      </c>
      <c r="G8" s="283">
        <v>4</v>
      </c>
      <c r="H8" s="309" t="s">
        <v>20</v>
      </c>
      <c r="I8" s="283">
        <v>10</v>
      </c>
      <c r="J8" s="309" t="s">
        <v>755</v>
      </c>
      <c r="K8" s="310"/>
    </row>
    <row r="9" spans="1:11" ht="14.25" thickBot="1">
      <c r="A9" s="597"/>
      <c r="B9" s="308" t="s">
        <v>15</v>
      </c>
      <c r="C9" s="308" t="s">
        <v>15</v>
      </c>
      <c r="D9" s="308" t="s">
        <v>15</v>
      </c>
      <c r="E9" s="308" t="s">
        <v>15</v>
      </c>
      <c r="F9" s="308" t="s">
        <v>15</v>
      </c>
      <c r="G9" s="283">
        <v>5</v>
      </c>
      <c r="H9" s="309" t="s">
        <v>22</v>
      </c>
      <c r="I9" s="283">
        <v>11</v>
      </c>
      <c r="J9" s="309" t="s">
        <v>756</v>
      </c>
      <c r="K9" s="310"/>
    </row>
    <row r="10" spans="1:11" ht="14.25" thickBot="1">
      <c r="A10" s="597"/>
      <c r="B10" s="308" t="s">
        <v>15</v>
      </c>
      <c r="C10" s="308" t="s">
        <v>15</v>
      </c>
      <c r="D10" s="308" t="s">
        <v>15</v>
      </c>
      <c r="E10" s="308" t="s">
        <v>15</v>
      </c>
      <c r="F10" s="308" t="s">
        <v>15</v>
      </c>
      <c r="G10" s="283">
        <v>6</v>
      </c>
      <c r="H10" s="309" t="s">
        <v>22</v>
      </c>
      <c r="I10" s="283">
        <v>12</v>
      </c>
      <c r="J10" s="309" t="s">
        <v>757</v>
      </c>
      <c r="K10" s="310"/>
    </row>
    <row r="11" spans="1:11" ht="14.25" thickBot="1">
      <c r="A11" s="597"/>
      <c r="B11" s="308" t="s">
        <v>15</v>
      </c>
      <c r="C11" s="308" t="s">
        <v>15</v>
      </c>
      <c r="D11" s="308" t="s">
        <v>15</v>
      </c>
      <c r="E11" s="308" t="s">
        <v>15</v>
      </c>
      <c r="F11" s="308" t="s">
        <v>15</v>
      </c>
      <c r="G11" s="283">
        <v>7</v>
      </c>
      <c r="H11" s="309" t="s">
        <v>26</v>
      </c>
      <c r="I11" s="283">
        <v>13</v>
      </c>
      <c r="J11" s="309" t="s">
        <v>758</v>
      </c>
      <c r="K11" s="310"/>
    </row>
    <row r="12" spans="1:11" ht="14.25" thickBot="1">
      <c r="A12" s="597"/>
      <c r="B12" s="308" t="s">
        <v>15</v>
      </c>
      <c r="C12" s="308" t="s">
        <v>15</v>
      </c>
      <c r="D12" s="308" t="s">
        <v>15</v>
      </c>
      <c r="E12" s="308" t="s">
        <v>15</v>
      </c>
      <c r="F12" s="308" t="s">
        <v>15</v>
      </c>
      <c r="G12" s="283">
        <v>8</v>
      </c>
      <c r="H12" s="309" t="s">
        <v>28</v>
      </c>
      <c r="I12" s="283">
        <v>14</v>
      </c>
      <c r="J12" s="309" t="s">
        <v>759</v>
      </c>
      <c r="K12" s="310"/>
    </row>
    <row r="13" spans="1:11" ht="14.25" thickBot="1">
      <c r="A13" s="597"/>
      <c r="B13" s="308" t="s">
        <v>15</v>
      </c>
      <c r="C13" s="308" t="s">
        <v>15</v>
      </c>
      <c r="D13" s="308" t="s">
        <v>15</v>
      </c>
      <c r="E13" s="308" t="s">
        <v>15</v>
      </c>
      <c r="F13" s="308" t="s">
        <v>15</v>
      </c>
      <c r="G13" s="283">
        <v>9</v>
      </c>
      <c r="H13" s="309" t="s">
        <v>820</v>
      </c>
      <c r="I13" s="283">
        <v>15</v>
      </c>
      <c r="J13" s="309" t="s">
        <v>760</v>
      </c>
      <c r="K13" s="310"/>
    </row>
    <row r="14" spans="1:11" ht="14.25" thickBot="1">
      <c r="A14" s="597"/>
      <c r="B14" s="308" t="s">
        <v>15</v>
      </c>
      <c r="C14" s="308" t="s">
        <v>15</v>
      </c>
      <c r="D14" s="308" t="s">
        <v>15</v>
      </c>
      <c r="E14" s="308" t="s">
        <v>15</v>
      </c>
      <c r="F14" s="308" t="s">
        <v>15</v>
      </c>
      <c r="G14" s="283">
        <v>10</v>
      </c>
      <c r="H14" s="309" t="s">
        <v>32</v>
      </c>
      <c r="I14" s="283">
        <v>16</v>
      </c>
      <c r="J14" s="309" t="s">
        <v>761</v>
      </c>
      <c r="K14" s="310"/>
    </row>
    <row r="15" spans="1:11" ht="14.25" thickBot="1">
      <c r="A15" s="597"/>
      <c r="B15" s="308" t="s">
        <v>764</v>
      </c>
      <c r="C15" s="311" t="s">
        <v>821</v>
      </c>
      <c r="D15" s="326" t="s">
        <v>763</v>
      </c>
      <c r="E15" s="326" t="s">
        <v>763</v>
      </c>
      <c r="F15" s="326" t="s">
        <v>764</v>
      </c>
      <c r="G15" s="312">
        <v>217</v>
      </c>
      <c r="H15" s="313" t="s">
        <v>822</v>
      </c>
      <c r="I15" s="312">
        <v>219</v>
      </c>
      <c r="J15" s="313" t="s">
        <v>823</v>
      </c>
      <c r="K15" s="314"/>
    </row>
    <row r="16" spans="1:11" ht="14.25" thickBot="1">
      <c r="A16" s="597"/>
      <c r="B16" s="308" t="s">
        <v>15</v>
      </c>
      <c r="C16" s="308" t="s">
        <v>15</v>
      </c>
      <c r="D16" s="308" t="s">
        <v>15</v>
      </c>
      <c r="E16" s="308" t="s">
        <v>15</v>
      </c>
      <c r="F16" s="308" t="s">
        <v>15</v>
      </c>
      <c r="G16" s="283">
        <v>158</v>
      </c>
      <c r="H16" s="309" t="s">
        <v>91</v>
      </c>
      <c r="I16" s="283">
        <v>4</v>
      </c>
      <c r="J16" s="309" t="s">
        <v>92</v>
      </c>
      <c r="K16" s="310"/>
    </row>
    <row r="17" spans="1:11" ht="14.25" thickBot="1">
      <c r="A17" s="597"/>
      <c r="B17" s="308" t="s">
        <v>764</v>
      </c>
      <c r="C17" s="308" t="s">
        <v>764</v>
      </c>
      <c r="D17" s="308" t="s">
        <v>763</v>
      </c>
      <c r="E17" s="308" t="s">
        <v>763</v>
      </c>
      <c r="F17" s="308" t="s">
        <v>763</v>
      </c>
      <c r="G17" s="282">
        <v>156</v>
      </c>
      <c r="H17" s="309" t="s">
        <v>45</v>
      </c>
      <c r="I17" s="283">
        <v>174</v>
      </c>
      <c r="J17" s="309" t="s">
        <v>765</v>
      </c>
      <c r="K17" s="315"/>
    </row>
    <row r="18" spans="1:11" ht="14.25" thickBot="1">
      <c r="A18" s="597"/>
      <c r="B18" s="308" t="s">
        <v>49</v>
      </c>
      <c r="C18" s="308" t="s">
        <v>49</v>
      </c>
      <c r="D18" s="308" t="s">
        <v>49</v>
      </c>
      <c r="E18" s="308" t="s">
        <v>49</v>
      </c>
      <c r="F18" s="308" t="s">
        <v>49</v>
      </c>
      <c r="G18" s="283">
        <v>310</v>
      </c>
      <c r="H18" s="309" t="s">
        <v>156</v>
      </c>
      <c r="I18" s="283">
        <v>102</v>
      </c>
      <c r="J18" s="316" t="s">
        <v>157</v>
      </c>
      <c r="K18" s="310"/>
    </row>
    <row r="19" spans="1:11" ht="14.25" thickBot="1">
      <c r="A19" s="597"/>
      <c r="B19" s="308" t="s">
        <v>49</v>
      </c>
      <c r="C19" s="308" t="s">
        <v>49</v>
      </c>
      <c r="D19" s="308" t="s">
        <v>49</v>
      </c>
      <c r="E19" s="308" t="s">
        <v>49</v>
      </c>
      <c r="F19" s="308" t="s">
        <v>49</v>
      </c>
      <c r="G19" s="283">
        <v>312</v>
      </c>
      <c r="H19" s="309" t="s">
        <v>162</v>
      </c>
      <c r="I19" s="283">
        <v>104</v>
      </c>
      <c r="J19" s="316" t="s">
        <v>163</v>
      </c>
      <c r="K19" s="310"/>
    </row>
    <row r="20" spans="1:11" ht="14.25" thickBot="1">
      <c r="A20" s="597"/>
      <c r="B20" s="308" t="s">
        <v>49</v>
      </c>
      <c r="C20" s="308" t="s">
        <v>49</v>
      </c>
      <c r="D20" s="308" t="s">
        <v>49</v>
      </c>
      <c r="E20" s="308" t="s">
        <v>49</v>
      </c>
      <c r="F20" s="308" t="s">
        <v>49</v>
      </c>
      <c r="G20" s="283">
        <v>311</v>
      </c>
      <c r="H20" s="309" t="s">
        <v>159</v>
      </c>
      <c r="I20" s="283">
        <v>103</v>
      </c>
      <c r="J20" s="316" t="s">
        <v>160</v>
      </c>
      <c r="K20" s="310"/>
    </row>
    <row r="21" spans="1:11" ht="14.25" thickBot="1">
      <c r="A21" s="597"/>
      <c r="B21" s="308" t="s">
        <v>49</v>
      </c>
      <c r="C21" s="308" t="s">
        <v>49</v>
      </c>
      <c r="D21" s="308" t="s">
        <v>49</v>
      </c>
      <c r="E21" s="308" t="s">
        <v>49</v>
      </c>
      <c r="F21" s="308" t="s">
        <v>49</v>
      </c>
      <c r="G21" s="283">
        <v>313</v>
      </c>
      <c r="H21" s="309" t="s">
        <v>165</v>
      </c>
      <c r="I21" s="283">
        <v>105</v>
      </c>
      <c r="J21" s="316" t="s">
        <v>166</v>
      </c>
      <c r="K21" s="310"/>
    </row>
    <row r="22" spans="1:11" ht="14.25" thickBot="1">
      <c r="A22" s="597"/>
      <c r="B22" s="308" t="s">
        <v>49</v>
      </c>
      <c r="C22" s="308" t="s">
        <v>49</v>
      </c>
      <c r="D22" s="308" t="s">
        <v>49</v>
      </c>
      <c r="E22" s="308" t="s">
        <v>49</v>
      </c>
      <c r="F22" s="308" t="s">
        <v>49</v>
      </c>
      <c r="G22" s="283">
        <v>370</v>
      </c>
      <c r="H22" s="309" t="s">
        <v>148</v>
      </c>
      <c r="I22" s="283">
        <v>175</v>
      </c>
      <c r="J22" s="316" t="s">
        <v>149</v>
      </c>
      <c r="K22" s="310"/>
    </row>
    <row r="23" spans="1:11" ht="14.25" thickBot="1">
      <c r="A23" s="597"/>
      <c r="B23" s="308" t="s">
        <v>15</v>
      </c>
      <c r="C23" s="308" t="s">
        <v>15</v>
      </c>
      <c r="D23" s="308" t="s">
        <v>15</v>
      </c>
      <c r="E23" s="308" t="s">
        <v>15</v>
      </c>
      <c r="F23" s="308" t="s">
        <v>15</v>
      </c>
      <c r="G23" s="283">
        <v>403</v>
      </c>
      <c r="H23" s="309" t="s">
        <v>79</v>
      </c>
      <c r="I23" s="283">
        <v>167</v>
      </c>
      <c r="J23" s="309" t="s">
        <v>824</v>
      </c>
      <c r="K23" s="317"/>
    </row>
    <row r="24" spans="1:11" ht="14.25" thickBot="1">
      <c r="A24" s="597"/>
      <c r="B24" s="308" t="s">
        <v>15</v>
      </c>
      <c r="C24" s="308" t="s">
        <v>15</v>
      </c>
      <c r="D24" s="308" t="s">
        <v>15</v>
      </c>
      <c r="E24" s="308" t="s">
        <v>15</v>
      </c>
      <c r="F24" s="308" t="s">
        <v>15</v>
      </c>
      <c r="G24" s="283">
        <v>402</v>
      </c>
      <c r="H24" s="309" t="s">
        <v>77</v>
      </c>
      <c r="I24" s="283">
        <v>166</v>
      </c>
      <c r="J24" s="309" t="s">
        <v>807</v>
      </c>
      <c r="K24" s="310"/>
    </row>
    <row r="25" spans="1:11" ht="14.25" thickBot="1">
      <c r="A25" s="597"/>
      <c r="B25" s="308" t="s">
        <v>15</v>
      </c>
      <c r="C25" s="308" t="s">
        <v>15</v>
      </c>
      <c r="D25" s="308" t="s">
        <v>15</v>
      </c>
      <c r="E25" s="308" t="s">
        <v>15</v>
      </c>
      <c r="F25" s="308" t="s">
        <v>15</v>
      </c>
      <c r="G25" s="283">
        <v>227</v>
      </c>
      <c r="H25" s="309" t="s">
        <v>36</v>
      </c>
      <c r="I25" s="283">
        <v>67</v>
      </c>
      <c r="J25" s="309" t="s">
        <v>766</v>
      </c>
      <c r="K25" s="310"/>
    </row>
    <row r="26" spans="1:11" ht="14.25" thickBot="1">
      <c r="A26" s="597"/>
      <c r="B26" s="308" t="s">
        <v>15</v>
      </c>
      <c r="C26" s="308" t="s">
        <v>15</v>
      </c>
      <c r="D26" s="308" t="s">
        <v>15</v>
      </c>
      <c r="E26" s="308" t="s">
        <v>15</v>
      </c>
      <c r="F26" s="308" t="s">
        <v>15</v>
      </c>
      <c r="G26" s="283">
        <v>232</v>
      </c>
      <c r="H26" s="309" t="s">
        <v>89</v>
      </c>
      <c r="I26" s="283">
        <v>23</v>
      </c>
      <c r="J26" s="309" t="s">
        <v>767</v>
      </c>
      <c r="K26" s="310"/>
    </row>
    <row r="27" spans="1:11" ht="14.25" thickBot="1">
      <c r="A27" s="597"/>
      <c r="B27" s="308" t="s">
        <v>15</v>
      </c>
      <c r="C27" s="308" t="s">
        <v>15</v>
      </c>
      <c r="D27" s="308" t="s">
        <v>15</v>
      </c>
      <c r="E27" s="308" t="s">
        <v>15</v>
      </c>
      <c r="F27" s="308" t="s">
        <v>15</v>
      </c>
      <c r="G27" s="283">
        <v>108</v>
      </c>
      <c r="H27" s="309" t="s">
        <v>87</v>
      </c>
      <c r="I27" s="283">
        <v>20</v>
      </c>
      <c r="J27" s="309" t="s">
        <v>808</v>
      </c>
      <c r="K27" s="310"/>
    </row>
    <row r="28" spans="1:11" ht="14.25" thickBot="1">
      <c r="A28" s="597"/>
      <c r="B28" s="308" t="s">
        <v>15</v>
      </c>
      <c r="C28" s="308" t="s">
        <v>15</v>
      </c>
      <c r="D28" s="308" t="s">
        <v>15</v>
      </c>
      <c r="E28" s="308" t="s">
        <v>15</v>
      </c>
      <c r="F28" s="308" t="s">
        <v>15</v>
      </c>
      <c r="G28" s="283">
        <v>105</v>
      </c>
      <c r="H28" s="309" t="s">
        <v>83</v>
      </c>
      <c r="I28" s="283">
        <v>21</v>
      </c>
      <c r="J28" s="309" t="s">
        <v>825</v>
      </c>
      <c r="K28" s="310"/>
    </row>
    <row r="29" spans="1:11" ht="14.25" thickBot="1">
      <c r="A29" s="597"/>
      <c r="B29" s="308" t="s">
        <v>15</v>
      </c>
      <c r="C29" s="308" t="s">
        <v>15</v>
      </c>
      <c r="D29" s="308" t="s">
        <v>15</v>
      </c>
      <c r="E29" s="308" t="s">
        <v>15</v>
      </c>
      <c r="F29" s="308" t="s">
        <v>15</v>
      </c>
      <c r="G29" s="283">
        <v>106</v>
      </c>
      <c r="H29" s="309" t="s">
        <v>85</v>
      </c>
      <c r="I29" s="283">
        <v>22</v>
      </c>
      <c r="J29" s="309" t="s">
        <v>826</v>
      </c>
      <c r="K29" s="310"/>
    </row>
    <row r="30" spans="1:11" ht="14.25" thickBot="1">
      <c r="A30" s="597"/>
      <c r="B30" s="308" t="s">
        <v>15</v>
      </c>
      <c r="C30" s="308" t="s">
        <v>15</v>
      </c>
      <c r="D30" s="308" t="s">
        <v>15</v>
      </c>
      <c r="E30" s="308" t="s">
        <v>15</v>
      </c>
      <c r="F30" s="308" t="s">
        <v>15</v>
      </c>
      <c r="G30" s="283">
        <v>103</v>
      </c>
      <c r="H30" s="309" t="s">
        <v>81</v>
      </c>
      <c r="I30" s="283">
        <v>19</v>
      </c>
      <c r="J30" s="309" t="s">
        <v>827</v>
      </c>
      <c r="K30" s="310"/>
    </row>
    <row r="31" spans="1:11" ht="14.25" thickBot="1">
      <c r="A31" s="597"/>
      <c r="B31" s="308" t="s">
        <v>49</v>
      </c>
      <c r="C31" s="308" t="s">
        <v>49</v>
      </c>
      <c r="D31" s="308" t="s">
        <v>49</v>
      </c>
      <c r="E31" s="308" t="s">
        <v>49</v>
      </c>
      <c r="F31" s="308" t="s">
        <v>49</v>
      </c>
      <c r="G31" s="283">
        <v>250</v>
      </c>
      <c r="H31" s="309" t="s">
        <v>152</v>
      </c>
      <c r="I31" s="283">
        <v>212</v>
      </c>
      <c r="J31" s="316" t="s">
        <v>153</v>
      </c>
      <c r="K31" s="310"/>
    </row>
    <row r="32" spans="1:11" ht="14.25" thickBot="1">
      <c r="A32" s="597"/>
      <c r="B32" s="308" t="s">
        <v>49</v>
      </c>
      <c r="C32" s="308" t="s">
        <v>49</v>
      </c>
      <c r="D32" s="308" t="s">
        <v>49</v>
      </c>
      <c r="E32" s="308" t="s">
        <v>49</v>
      </c>
      <c r="F32" s="308" t="s">
        <v>49</v>
      </c>
      <c r="G32" s="283">
        <v>28</v>
      </c>
      <c r="H32" s="309" t="s">
        <v>123</v>
      </c>
      <c r="I32" s="283">
        <v>66</v>
      </c>
      <c r="J32" s="318" t="s">
        <v>828</v>
      </c>
      <c r="K32" s="310"/>
    </row>
    <row r="33" spans="1:11" ht="14.25" thickBot="1">
      <c r="A33" s="597"/>
      <c r="B33" s="308" t="s">
        <v>15</v>
      </c>
      <c r="C33" s="308" t="s">
        <v>15</v>
      </c>
      <c r="D33" s="308" t="s">
        <v>15</v>
      </c>
      <c r="E33" s="308" t="s">
        <v>15</v>
      </c>
      <c r="F33" s="308" t="s">
        <v>15</v>
      </c>
      <c r="G33" s="283">
        <v>172</v>
      </c>
      <c r="H33" s="309" t="s">
        <v>93</v>
      </c>
      <c r="I33" s="283">
        <v>3</v>
      </c>
      <c r="J33" s="309" t="s">
        <v>94</v>
      </c>
      <c r="K33" s="315"/>
    </row>
    <row r="34" spans="1:11" ht="14.25" thickBot="1">
      <c r="A34" s="597"/>
      <c r="B34" s="308" t="s">
        <v>49</v>
      </c>
      <c r="C34" s="308" t="s">
        <v>49</v>
      </c>
      <c r="D34" s="308" t="s">
        <v>49</v>
      </c>
      <c r="E34" s="308" t="s">
        <v>49</v>
      </c>
      <c r="F34" s="308" t="s">
        <v>49</v>
      </c>
      <c r="G34" s="283">
        <v>358</v>
      </c>
      <c r="H34" s="309" t="s">
        <v>125</v>
      </c>
      <c r="I34" s="283">
        <v>165</v>
      </c>
      <c r="J34" s="316" t="s">
        <v>126</v>
      </c>
      <c r="K34" s="310"/>
    </row>
    <row r="35" spans="1:11" ht="14.25" thickBot="1">
      <c r="A35" s="597"/>
      <c r="B35" s="308" t="s">
        <v>762</v>
      </c>
      <c r="C35" s="308" t="s">
        <v>768</v>
      </c>
      <c r="D35" s="308" t="s">
        <v>762</v>
      </c>
      <c r="E35" s="308" t="s">
        <v>762</v>
      </c>
      <c r="F35" s="308" t="s">
        <v>762</v>
      </c>
      <c r="G35" s="283">
        <v>208</v>
      </c>
      <c r="H35" s="309" t="s">
        <v>829</v>
      </c>
      <c r="I35" s="283">
        <v>90</v>
      </c>
      <c r="J35" s="309" t="s">
        <v>830</v>
      </c>
      <c r="K35" s="310"/>
    </row>
    <row r="36" spans="1:11" ht="14.25" thickBot="1">
      <c r="A36" s="597"/>
      <c r="B36" s="308" t="s">
        <v>49</v>
      </c>
      <c r="C36" s="308" t="s">
        <v>49</v>
      </c>
      <c r="D36" s="308" t="s">
        <v>49</v>
      </c>
      <c r="E36" s="308" t="s">
        <v>49</v>
      </c>
      <c r="F36" s="308" t="s">
        <v>49</v>
      </c>
      <c r="G36" s="283">
        <v>208</v>
      </c>
      <c r="H36" s="309" t="s">
        <v>109</v>
      </c>
      <c r="I36" s="283">
        <v>90</v>
      </c>
      <c r="J36" s="316" t="s">
        <v>130</v>
      </c>
      <c r="K36" s="310"/>
    </row>
    <row r="37" spans="1:11" ht="14.25" thickBot="1">
      <c r="A37" s="597"/>
      <c r="B37" s="308" t="s">
        <v>49</v>
      </c>
      <c r="C37" s="308" t="s">
        <v>49</v>
      </c>
      <c r="D37" s="308" t="s">
        <v>49</v>
      </c>
      <c r="E37" s="308" t="s">
        <v>49</v>
      </c>
      <c r="F37" s="308" t="s">
        <v>49</v>
      </c>
      <c r="G37" s="283">
        <v>401</v>
      </c>
      <c r="H37" s="309" t="s">
        <v>109</v>
      </c>
      <c r="I37" s="283">
        <v>90</v>
      </c>
      <c r="J37" s="316" t="s">
        <v>769</v>
      </c>
      <c r="K37" s="310"/>
    </row>
    <row r="38" spans="1:11" ht="14.25" thickBot="1">
      <c r="A38" s="597"/>
      <c r="B38" s="308" t="s">
        <v>763</v>
      </c>
      <c r="C38" s="308" t="s">
        <v>763</v>
      </c>
      <c r="D38" s="308" t="s">
        <v>763</v>
      </c>
      <c r="E38" s="308" t="s">
        <v>763</v>
      </c>
      <c r="F38" s="308" t="s">
        <v>764</v>
      </c>
      <c r="G38" s="283">
        <v>163</v>
      </c>
      <c r="H38" s="309" t="s">
        <v>101</v>
      </c>
      <c r="I38" s="283">
        <v>87</v>
      </c>
      <c r="J38" s="309" t="s">
        <v>831</v>
      </c>
      <c r="K38" s="315"/>
    </row>
    <row r="39" spans="1:11" ht="14.25" thickBot="1">
      <c r="A39" s="597"/>
      <c r="B39" s="308" t="s">
        <v>763</v>
      </c>
      <c r="C39" s="308" t="s">
        <v>763</v>
      </c>
      <c r="D39" s="308" t="s">
        <v>763</v>
      </c>
      <c r="E39" s="308" t="s">
        <v>763</v>
      </c>
      <c r="F39" s="308" t="s">
        <v>763</v>
      </c>
      <c r="G39" s="283">
        <v>164</v>
      </c>
      <c r="H39" s="309" t="s">
        <v>103</v>
      </c>
      <c r="I39" s="283">
        <v>85</v>
      </c>
      <c r="J39" s="309" t="s">
        <v>770</v>
      </c>
      <c r="K39" s="310"/>
    </row>
    <row r="40" spans="1:11" ht="14.25" thickBot="1">
      <c r="A40" s="597"/>
      <c r="B40" s="308" t="s">
        <v>49</v>
      </c>
      <c r="C40" s="308" t="s">
        <v>49</v>
      </c>
      <c r="D40" s="308" t="s">
        <v>49</v>
      </c>
      <c r="E40" s="308" t="s">
        <v>49</v>
      </c>
      <c r="F40" s="308" t="s">
        <v>49</v>
      </c>
      <c r="G40" s="283">
        <v>400</v>
      </c>
      <c r="H40" s="309" t="s">
        <v>103</v>
      </c>
      <c r="I40" s="283">
        <v>85</v>
      </c>
      <c r="J40" s="316" t="s">
        <v>771</v>
      </c>
      <c r="K40" s="310"/>
    </row>
    <row r="41" spans="1:11" ht="14.25" thickBot="1">
      <c r="A41" s="597"/>
      <c r="B41" s="308" t="s">
        <v>763</v>
      </c>
      <c r="C41" s="308" t="s">
        <v>763</v>
      </c>
      <c r="D41" s="308" t="s">
        <v>763</v>
      </c>
      <c r="E41" s="308" t="s">
        <v>763</v>
      </c>
      <c r="F41" s="308" t="s">
        <v>763</v>
      </c>
      <c r="G41" s="283">
        <v>165</v>
      </c>
      <c r="H41" s="309" t="s">
        <v>99</v>
      </c>
      <c r="I41" s="283">
        <v>88</v>
      </c>
      <c r="J41" s="309" t="s">
        <v>832</v>
      </c>
      <c r="K41" s="315"/>
    </row>
    <row r="42" spans="1:11" ht="14.25" thickBot="1">
      <c r="A42" s="597"/>
      <c r="B42" s="308" t="s">
        <v>49</v>
      </c>
      <c r="C42" s="308" t="s">
        <v>49</v>
      </c>
      <c r="D42" s="308" t="s">
        <v>49</v>
      </c>
      <c r="E42" s="308" t="s">
        <v>49</v>
      </c>
      <c r="F42" s="308" t="s">
        <v>49</v>
      </c>
      <c r="G42" s="283">
        <v>167</v>
      </c>
      <c r="H42" s="309" t="s">
        <v>128</v>
      </c>
      <c r="I42" s="283">
        <v>130</v>
      </c>
      <c r="J42" s="316" t="s">
        <v>129</v>
      </c>
      <c r="K42" s="310"/>
    </row>
    <row r="43" spans="1:11" ht="14.25" thickBot="1">
      <c r="A43" s="597"/>
      <c r="B43" s="308" t="s">
        <v>768</v>
      </c>
      <c r="C43" s="308" t="s">
        <v>768</v>
      </c>
      <c r="D43" s="308" t="s">
        <v>762</v>
      </c>
      <c r="E43" s="308" t="s">
        <v>768</v>
      </c>
      <c r="F43" s="308" t="s">
        <v>768</v>
      </c>
      <c r="G43" s="283">
        <v>168</v>
      </c>
      <c r="H43" s="309" t="s">
        <v>833</v>
      </c>
      <c r="I43" s="283">
        <v>89</v>
      </c>
      <c r="J43" s="309" t="s">
        <v>834</v>
      </c>
      <c r="K43" s="310"/>
    </row>
    <row r="44" spans="1:11" ht="14.25" thickBot="1">
      <c r="A44" s="597"/>
      <c r="B44" s="308" t="s">
        <v>49</v>
      </c>
      <c r="C44" s="308" t="s">
        <v>49</v>
      </c>
      <c r="D44" s="308" t="s">
        <v>49</v>
      </c>
      <c r="E44" s="308" t="s">
        <v>49</v>
      </c>
      <c r="F44" s="308" t="s">
        <v>49</v>
      </c>
      <c r="G44" s="283">
        <v>398</v>
      </c>
      <c r="H44" s="309" t="s">
        <v>107</v>
      </c>
      <c r="I44" s="283">
        <v>89</v>
      </c>
      <c r="J44" s="316" t="s">
        <v>773</v>
      </c>
      <c r="K44" s="310"/>
    </row>
    <row r="45" spans="1:11" ht="14.25" thickBot="1">
      <c r="A45" s="597"/>
      <c r="B45" s="308" t="s">
        <v>764</v>
      </c>
      <c r="C45" s="308" t="s">
        <v>764</v>
      </c>
      <c r="D45" s="308" t="s">
        <v>763</v>
      </c>
      <c r="E45" s="308" t="s">
        <v>763</v>
      </c>
      <c r="F45" s="308" t="s">
        <v>764</v>
      </c>
      <c r="G45" s="283">
        <v>166</v>
      </c>
      <c r="H45" s="309" t="s">
        <v>105</v>
      </c>
      <c r="I45" s="283">
        <v>86</v>
      </c>
      <c r="J45" s="309" t="s">
        <v>774</v>
      </c>
      <c r="K45" s="310"/>
    </row>
    <row r="46" spans="1:11" ht="14.25" thickBot="1">
      <c r="A46" s="597"/>
      <c r="B46" s="308" t="s">
        <v>49</v>
      </c>
      <c r="C46" s="308" t="s">
        <v>49</v>
      </c>
      <c r="D46" s="308" t="s">
        <v>49</v>
      </c>
      <c r="E46" s="308" t="s">
        <v>49</v>
      </c>
      <c r="F46" s="308" t="s">
        <v>49</v>
      </c>
      <c r="G46" s="282">
        <v>128</v>
      </c>
      <c r="H46" s="309" t="s">
        <v>105</v>
      </c>
      <c r="I46" s="283">
        <v>86</v>
      </c>
      <c r="J46" s="309" t="s">
        <v>127</v>
      </c>
      <c r="K46" s="310"/>
    </row>
    <row r="47" spans="1:11" ht="14.25" thickBot="1">
      <c r="A47" s="597"/>
      <c r="B47" s="308" t="s">
        <v>49</v>
      </c>
      <c r="C47" s="308" t="s">
        <v>49</v>
      </c>
      <c r="D47" s="308" t="s">
        <v>49</v>
      </c>
      <c r="E47" s="308" t="s">
        <v>49</v>
      </c>
      <c r="F47" s="308" t="s">
        <v>49</v>
      </c>
      <c r="G47" s="283">
        <v>399</v>
      </c>
      <c r="H47" s="309" t="s">
        <v>105</v>
      </c>
      <c r="I47" s="283">
        <v>86</v>
      </c>
      <c r="J47" s="316" t="s">
        <v>775</v>
      </c>
      <c r="K47" s="310"/>
    </row>
    <row r="48" spans="1:11" ht="14.25" thickBot="1">
      <c r="A48" s="597"/>
      <c r="B48" s="308" t="s">
        <v>15</v>
      </c>
      <c r="C48" s="308" t="s">
        <v>15</v>
      </c>
      <c r="D48" s="308" t="s">
        <v>15</v>
      </c>
      <c r="E48" s="326" t="s">
        <v>49</v>
      </c>
      <c r="F48" s="326" t="s">
        <v>49</v>
      </c>
      <c r="G48" s="283">
        <v>127</v>
      </c>
      <c r="H48" s="309" t="s">
        <v>47</v>
      </c>
      <c r="I48" s="283">
        <v>82</v>
      </c>
      <c r="J48" s="309" t="s">
        <v>48</v>
      </c>
      <c r="K48" s="315"/>
    </row>
    <row r="49" spans="1:11" ht="14.25" thickBot="1">
      <c r="A49" s="597"/>
      <c r="B49" s="308" t="s">
        <v>49</v>
      </c>
      <c r="C49" s="308" t="s">
        <v>49</v>
      </c>
      <c r="D49" s="308" t="s">
        <v>49</v>
      </c>
      <c r="E49" s="308" t="s">
        <v>49</v>
      </c>
      <c r="F49" s="308" t="s">
        <v>49</v>
      </c>
      <c r="G49" s="283">
        <v>251</v>
      </c>
      <c r="H49" s="309" t="s">
        <v>154</v>
      </c>
      <c r="I49" s="283">
        <v>213</v>
      </c>
      <c r="J49" s="316" t="s">
        <v>155</v>
      </c>
      <c r="K49" s="310"/>
    </row>
    <row r="50" spans="1:11" ht="14.25" thickBot="1">
      <c r="A50" s="597"/>
      <c r="B50" s="308" t="s">
        <v>49</v>
      </c>
      <c r="C50" s="308" t="s">
        <v>49</v>
      </c>
      <c r="D50" s="308" t="s">
        <v>49</v>
      </c>
      <c r="E50" s="308" t="s">
        <v>49</v>
      </c>
      <c r="F50" s="308" t="s">
        <v>49</v>
      </c>
      <c r="G50" s="283">
        <v>109</v>
      </c>
      <c r="H50" s="309" t="s">
        <v>151</v>
      </c>
      <c r="I50" s="283">
        <v>93</v>
      </c>
      <c r="J50" s="316"/>
      <c r="K50" s="310"/>
    </row>
    <row r="51" spans="1:11" ht="14.25" thickBot="1">
      <c r="A51" s="597"/>
      <c r="B51" s="308" t="s">
        <v>49</v>
      </c>
      <c r="C51" s="308" t="s">
        <v>49</v>
      </c>
      <c r="D51" s="308" t="s">
        <v>49</v>
      </c>
      <c r="E51" s="308" t="s">
        <v>49</v>
      </c>
      <c r="F51" s="308" t="s">
        <v>49</v>
      </c>
      <c r="G51" s="283">
        <v>104</v>
      </c>
      <c r="H51" s="309" t="s">
        <v>150</v>
      </c>
      <c r="I51" s="283">
        <v>92</v>
      </c>
      <c r="J51" s="316"/>
      <c r="K51" s="310"/>
    </row>
    <row r="52" spans="1:11" ht="14.25" thickBot="1">
      <c r="A52" s="597"/>
      <c r="B52" s="308" t="s">
        <v>15</v>
      </c>
      <c r="C52" s="308" t="s">
        <v>15</v>
      </c>
      <c r="D52" s="308" t="s">
        <v>15</v>
      </c>
      <c r="E52" s="308" t="s">
        <v>15</v>
      </c>
      <c r="F52" s="308" t="s">
        <v>15</v>
      </c>
      <c r="G52" s="283">
        <v>228</v>
      </c>
      <c r="H52" s="309" t="s">
        <v>38</v>
      </c>
      <c r="I52" s="283">
        <v>18</v>
      </c>
      <c r="J52" s="309" t="s">
        <v>776</v>
      </c>
      <c r="K52" s="310"/>
    </row>
    <row r="53" spans="1:11" ht="14.25" thickBot="1">
      <c r="A53" s="597"/>
      <c r="B53" s="308" t="s">
        <v>15</v>
      </c>
      <c r="C53" s="308" t="s">
        <v>15</v>
      </c>
      <c r="D53" s="308" t="s">
        <v>15</v>
      </c>
      <c r="E53" s="308" t="s">
        <v>15</v>
      </c>
      <c r="F53" s="308" t="s">
        <v>15</v>
      </c>
      <c r="G53" s="283">
        <v>116</v>
      </c>
      <c r="H53" s="309" t="s">
        <v>40</v>
      </c>
      <c r="I53" s="283">
        <v>26</v>
      </c>
      <c r="J53" s="309" t="s">
        <v>41</v>
      </c>
      <c r="K53" s="317" t="s">
        <v>805</v>
      </c>
    </row>
    <row r="54" spans="1:11" ht="14.25" thickBot="1">
      <c r="A54" s="597"/>
      <c r="B54" s="308" t="s">
        <v>763</v>
      </c>
      <c r="C54" s="308" t="s">
        <v>763</v>
      </c>
      <c r="D54" s="308" t="s">
        <v>763</v>
      </c>
      <c r="E54" s="308" t="s">
        <v>763</v>
      </c>
      <c r="F54" s="308" t="s">
        <v>763</v>
      </c>
      <c r="G54" s="283">
        <v>125</v>
      </c>
      <c r="H54" s="309" t="s">
        <v>43</v>
      </c>
      <c r="I54" s="283">
        <v>84</v>
      </c>
      <c r="J54" s="309" t="s">
        <v>44</v>
      </c>
      <c r="K54" s="317" t="s">
        <v>805</v>
      </c>
    </row>
    <row r="55" spans="1:11" ht="14.25" thickBot="1">
      <c r="A55" s="597"/>
      <c r="B55" s="308" t="s">
        <v>15</v>
      </c>
      <c r="C55" s="308" t="s">
        <v>15</v>
      </c>
      <c r="D55" s="308" t="s">
        <v>15</v>
      </c>
      <c r="E55" s="308" t="s">
        <v>15</v>
      </c>
      <c r="F55" s="308" t="s">
        <v>15</v>
      </c>
      <c r="G55" s="282">
        <v>174</v>
      </c>
      <c r="H55" s="309" t="s">
        <v>244</v>
      </c>
      <c r="I55" s="283">
        <v>385</v>
      </c>
      <c r="J55" s="309" t="s">
        <v>835</v>
      </c>
      <c r="K55" s="310"/>
    </row>
    <row r="56" spans="1:11" ht="14.25" thickBot="1">
      <c r="A56" s="597"/>
      <c r="B56" s="308" t="s">
        <v>763</v>
      </c>
      <c r="C56" s="308" t="s">
        <v>15</v>
      </c>
      <c r="D56" s="308" t="s">
        <v>15</v>
      </c>
      <c r="E56" s="308" t="s">
        <v>15</v>
      </c>
      <c r="F56" s="308" t="s">
        <v>15</v>
      </c>
      <c r="G56" s="283">
        <v>252</v>
      </c>
      <c r="H56" s="309" t="s">
        <v>224</v>
      </c>
      <c r="I56" s="283">
        <v>386</v>
      </c>
      <c r="J56" s="309" t="s">
        <v>874</v>
      </c>
      <c r="K56" s="317" t="s">
        <v>805</v>
      </c>
    </row>
    <row r="57" spans="1:11" ht="14.25" thickBot="1">
      <c r="A57" s="597"/>
      <c r="B57" s="308" t="s">
        <v>15</v>
      </c>
      <c r="C57" s="308" t="s">
        <v>15</v>
      </c>
      <c r="D57" s="308" t="s">
        <v>15</v>
      </c>
      <c r="E57" s="308" t="s">
        <v>15</v>
      </c>
      <c r="F57" s="308" t="s">
        <v>15</v>
      </c>
      <c r="G57" s="282">
        <v>264</v>
      </c>
      <c r="H57" s="309" t="s">
        <v>225</v>
      </c>
      <c r="I57" s="283">
        <v>387</v>
      </c>
      <c r="J57" s="309" t="s">
        <v>52</v>
      </c>
      <c r="K57" s="315"/>
    </row>
    <row r="58" spans="1:11" ht="14.25" thickBot="1">
      <c r="A58" s="597"/>
      <c r="B58" s="308" t="s">
        <v>15</v>
      </c>
      <c r="C58" s="308" t="s">
        <v>15</v>
      </c>
      <c r="D58" s="308" t="s">
        <v>15</v>
      </c>
      <c r="E58" s="308" t="s">
        <v>15</v>
      </c>
      <c r="F58" s="308" t="s">
        <v>15</v>
      </c>
      <c r="G58" s="282">
        <v>362</v>
      </c>
      <c r="H58" s="309" t="s">
        <v>226</v>
      </c>
      <c r="I58" s="283">
        <v>388</v>
      </c>
      <c r="J58" s="309" t="s">
        <v>54</v>
      </c>
      <c r="K58" s="315"/>
    </row>
    <row r="59" spans="1:11" ht="14.25" thickBot="1">
      <c r="A59" s="597"/>
      <c r="B59" s="308" t="s">
        <v>15</v>
      </c>
      <c r="C59" s="308" t="s">
        <v>763</v>
      </c>
      <c r="D59" s="308" t="s">
        <v>763</v>
      </c>
      <c r="E59" s="308" t="s">
        <v>763</v>
      </c>
      <c r="F59" s="308" t="s">
        <v>763</v>
      </c>
      <c r="G59" s="282">
        <v>393</v>
      </c>
      <c r="H59" s="309" t="s">
        <v>227</v>
      </c>
      <c r="I59" s="283">
        <v>389</v>
      </c>
      <c r="J59" s="309" t="s">
        <v>56</v>
      </c>
      <c r="K59" s="319"/>
    </row>
    <row r="60" spans="1:11" ht="14.25" thickBot="1">
      <c r="A60" s="597"/>
      <c r="B60" s="308" t="s">
        <v>15</v>
      </c>
      <c r="C60" s="308" t="s">
        <v>763</v>
      </c>
      <c r="D60" s="308" t="s">
        <v>763</v>
      </c>
      <c r="E60" s="308" t="s">
        <v>763</v>
      </c>
      <c r="F60" s="308" t="s">
        <v>763</v>
      </c>
      <c r="G60" s="282">
        <v>221</v>
      </c>
      <c r="H60" s="309" t="s">
        <v>836</v>
      </c>
      <c r="I60" s="283">
        <v>390</v>
      </c>
      <c r="J60" s="309" t="s">
        <v>58</v>
      </c>
      <c r="K60" s="319"/>
    </row>
    <row r="61" spans="1:11" ht="14.25" thickBot="1">
      <c r="A61" s="597"/>
      <c r="B61" s="308" t="s">
        <v>15</v>
      </c>
      <c r="C61" s="308" t="s">
        <v>763</v>
      </c>
      <c r="D61" s="308" t="s">
        <v>763</v>
      </c>
      <c r="E61" s="308" t="s">
        <v>763</v>
      </c>
      <c r="F61" s="308" t="s">
        <v>763</v>
      </c>
      <c r="G61" s="283">
        <v>373</v>
      </c>
      <c r="H61" s="309" t="s">
        <v>229</v>
      </c>
      <c r="I61" s="283">
        <v>391</v>
      </c>
      <c r="J61" s="309" t="s">
        <v>59</v>
      </c>
      <c r="K61" s="319"/>
    </row>
    <row r="62" spans="1:11" ht="14.25" thickBot="1">
      <c r="A62" s="597"/>
      <c r="B62" s="308" t="s">
        <v>15</v>
      </c>
      <c r="C62" s="308" t="s">
        <v>763</v>
      </c>
      <c r="D62" s="308" t="s">
        <v>763</v>
      </c>
      <c r="E62" s="308" t="s">
        <v>763</v>
      </c>
      <c r="F62" s="308" t="s">
        <v>763</v>
      </c>
      <c r="G62" s="282">
        <v>129</v>
      </c>
      <c r="H62" s="309" t="s">
        <v>230</v>
      </c>
      <c r="I62" s="283">
        <v>392</v>
      </c>
      <c r="J62" s="309" t="s">
        <v>777</v>
      </c>
      <c r="K62" s="319"/>
    </row>
    <row r="63" spans="1:11" ht="14.25" thickBot="1">
      <c r="A63" s="597"/>
      <c r="B63" s="308" t="s">
        <v>764</v>
      </c>
      <c r="C63" s="308" t="s">
        <v>764</v>
      </c>
      <c r="D63" s="308" t="s">
        <v>763</v>
      </c>
      <c r="E63" s="308" t="s">
        <v>763</v>
      </c>
      <c r="F63" s="308" t="s">
        <v>764</v>
      </c>
      <c r="G63" s="282">
        <v>357</v>
      </c>
      <c r="H63" s="309" t="s">
        <v>232</v>
      </c>
      <c r="I63" s="283">
        <v>393</v>
      </c>
      <c r="J63" s="309" t="s">
        <v>63</v>
      </c>
      <c r="K63" s="315"/>
    </row>
    <row r="64" spans="1:11" ht="14.25" thickBot="1">
      <c r="A64" s="597"/>
      <c r="B64" s="308" t="s">
        <v>15</v>
      </c>
      <c r="C64" s="308" t="s">
        <v>15</v>
      </c>
      <c r="D64" s="308" t="s">
        <v>15</v>
      </c>
      <c r="E64" s="308" t="s">
        <v>15</v>
      </c>
      <c r="F64" s="308" t="s">
        <v>15</v>
      </c>
      <c r="G64" s="282">
        <v>481</v>
      </c>
      <c r="H64" s="309" t="s">
        <v>233</v>
      </c>
      <c r="I64" s="283">
        <v>394</v>
      </c>
      <c r="J64" s="318" t="s">
        <v>778</v>
      </c>
      <c r="K64" s="310"/>
    </row>
    <row r="65" spans="1:11" ht="14.25" thickBot="1">
      <c r="A65" s="597"/>
      <c r="B65" s="308" t="s">
        <v>15</v>
      </c>
      <c r="C65" s="308" t="s">
        <v>15</v>
      </c>
      <c r="D65" s="308" t="s">
        <v>15</v>
      </c>
      <c r="E65" s="308" t="s">
        <v>15</v>
      </c>
      <c r="F65" s="308" t="s">
        <v>15</v>
      </c>
      <c r="G65" s="283">
        <v>482</v>
      </c>
      <c r="H65" s="309" t="s">
        <v>235</v>
      </c>
      <c r="I65" s="283">
        <v>395</v>
      </c>
      <c r="J65" s="318" t="s">
        <v>779</v>
      </c>
      <c r="K65" s="310" t="s">
        <v>780</v>
      </c>
    </row>
    <row r="66" spans="1:11" ht="14.25" thickBot="1">
      <c r="A66" s="597"/>
      <c r="B66" s="308" t="s">
        <v>15</v>
      </c>
      <c r="C66" s="308" t="s">
        <v>15</v>
      </c>
      <c r="D66" s="308" t="s">
        <v>15</v>
      </c>
      <c r="E66" s="308" t="s">
        <v>15</v>
      </c>
      <c r="F66" s="308" t="s">
        <v>15</v>
      </c>
      <c r="G66" s="283">
        <v>194</v>
      </c>
      <c r="H66" s="309" t="s">
        <v>237</v>
      </c>
      <c r="I66" s="283">
        <v>396</v>
      </c>
      <c r="J66" s="318" t="s">
        <v>781</v>
      </c>
      <c r="K66" s="317" t="s">
        <v>782</v>
      </c>
    </row>
    <row r="67" spans="1:11" ht="14.25" thickBot="1">
      <c r="A67" s="597"/>
      <c r="B67" s="308" t="s">
        <v>15</v>
      </c>
      <c r="C67" s="308" t="s">
        <v>15</v>
      </c>
      <c r="D67" s="308" t="s">
        <v>15</v>
      </c>
      <c r="E67" s="308" t="s">
        <v>15</v>
      </c>
      <c r="F67" s="308" t="s">
        <v>15</v>
      </c>
      <c r="G67" s="283">
        <v>304</v>
      </c>
      <c r="H67" s="309" t="s">
        <v>245</v>
      </c>
      <c r="I67" s="283">
        <v>397</v>
      </c>
      <c r="J67" s="318" t="s">
        <v>783</v>
      </c>
      <c r="K67" s="310"/>
    </row>
    <row r="68" spans="1:11" ht="14.25" thickBot="1">
      <c r="A68" s="597"/>
      <c r="B68" s="308" t="s">
        <v>15</v>
      </c>
      <c r="C68" s="308" t="s">
        <v>15</v>
      </c>
      <c r="D68" s="308" t="s">
        <v>15</v>
      </c>
      <c r="E68" s="308" t="s">
        <v>15</v>
      </c>
      <c r="F68" s="308" t="s">
        <v>15</v>
      </c>
      <c r="G68" s="283">
        <v>305</v>
      </c>
      <c r="H68" s="309" t="s">
        <v>246</v>
      </c>
      <c r="I68" s="283">
        <v>398</v>
      </c>
      <c r="J68" s="318" t="s">
        <v>784</v>
      </c>
      <c r="K68" s="310"/>
    </row>
    <row r="69" spans="1:11" ht="14.25" thickBot="1">
      <c r="A69" s="597"/>
      <c r="B69" s="308" t="s">
        <v>15</v>
      </c>
      <c r="C69" s="308" t="s">
        <v>15</v>
      </c>
      <c r="D69" s="308" t="s">
        <v>15</v>
      </c>
      <c r="E69" s="308" t="s">
        <v>15</v>
      </c>
      <c r="F69" s="308" t="s">
        <v>15</v>
      </c>
      <c r="G69" s="283">
        <v>306</v>
      </c>
      <c r="H69" s="309" t="s">
        <v>247</v>
      </c>
      <c r="I69" s="283">
        <v>399</v>
      </c>
      <c r="J69" s="318" t="s">
        <v>785</v>
      </c>
      <c r="K69" s="310"/>
    </row>
    <row r="70" spans="1:11" ht="14.25" thickBot="1">
      <c r="A70" s="597"/>
      <c r="B70" s="308" t="s">
        <v>15</v>
      </c>
      <c r="C70" s="308" t="s">
        <v>15</v>
      </c>
      <c r="D70" s="308" t="s">
        <v>15</v>
      </c>
      <c r="E70" s="326" t="s">
        <v>49</v>
      </c>
      <c r="F70" s="326" t="s">
        <v>49</v>
      </c>
      <c r="G70" s="283">
        <v>390</v>
      </c>
      <c r="H70" s="309" t="s">
        <v>248</v>
      </c>
      <c r="I70" s="283">
        <v>400</v>
      </c>
      <c r="J70" s="309" t="s">
        <v>786</v>
      </c>
      <c r="K70" s="315"/>
    </row>
    <row r="71" spans="1:11" ht="14.25" thickBot="1">
      <c r="A71" s="597"/>
      <c r="B71" s="308" t="s">
        <v>15</v>
      </c>
      <c r="C71" s="308" t="s">
        <v>15</v>
      </c>
      <c r="D71" s="308" t="s">
        <v>15</v>
      </c>
      <c r="E71" s="308" t="s">
        <v>15</v>
      </c>
      <c r="F71" s="308" t="s">
        <v>15</v>
      </c>
      <c r="G71" s="68" t="s">
        <v>119</v>
      </c>
      <c r="H71" s="309" t="s">
        <v>1242</v>
      </c>
      <c r="I71" s="283">
        <v>401</v>
      </c>
      <c r="J71" s="318" t="s">
        <v>787</v>
      </c>
      <c r="K71" s="310" t="s">
        <v>788</v>
      </c>
    </row>
    <row r="72" spans="1:11" ht="14.25" thickBot="1">
      <c r="A72" s="597"/>
      <c r="B72" s="308" t="s">
        <v>49</v>
      </c>
      <c r="C72" s="308" t="s">
        <v>49</v>
      </c>
      <c r="D72" s="308" t="s">
        <v>49</v>
      </c>
      <c r="E72" s="308" t="s">
        <v>49</v>
      </c>
      <c r="F72" s="308" t="s">
        <v>49</v>
      </c>
      <c r="G72" s="282">
        <v>188</v>
      </c>
      <c r="H72" s="309" t="s">
        <v>252</v>
      </c>
      <c r="I72" s="283">
        <v>404</v>
      </c>
      <c r="J72" s="309" t="s">
        <v>136</v>
      </c>
      <c r="K72" s="310" t="s">
        <v>790</v>
      </c>
    </row>
    <row r="73" spans="1:11" ht="14.25" thickBot="1">
      <c r="A73" s="597"/>
      <c r="B73" s="308" t="s">
        <v>49</v>
      </c>
      <c r="C73" s="308" t="s">
        <v>49</v>
      </c>
      <c r="D73" s="308" t="s">
        <v>49</v>
      </c>
      <c r="E73" s="308" t="s">
        <v>49</v>
      </c>
      <c r="F73" s="308" t="s">
        <v>49</v>
      </c>
      <c r="G73" s="282">
        <v>189</v>
      </c>
      <c r="H73" s="309" t="s">
        <v>253</v>
      </c>
      <c r="I73" s="283">
        <v>405</v>
      </c>
      <c r="J73" s="309" t="s">
        <v>789</v>
      </c>
      <c r="K73" s="310" t="s">
        <v>838</v>
      </c>
    </row>
    <row r="74" spans="1:11" ht="14.25" thickBot="1">
      <c r="A74" s="597"/>
      <c r="B74" s="308" t="s">
        <v>49</v>
      </c>
      <c r="C74" s="308" t="s">
        <v>49</v>
      </c>
      <c r="D74" s="308" t="s">
        <v>49</v>
      </c>
      <c r="E74" s="308" t="s">
        <v>49</v>
      </c>
      <c r="F74" s="308" t="s">
        <v>49</v>
      </c>
      <c r="G74" s="282">
        <v>190</v>
      </c>
      <c r="H74" s="309" t="s">
        <v>255</v>
      </c>
      <c r="I74" s="283">
        <v>406</v>
      </c>
      <c r="J74" s="309" t="s">
        <v>140</v>
      </c>
      <c r="K74" s="310" t="s">
        <v>839</v>
      </c>
    </row>
    <row r="75" spans="1:11" ht="14.25" thickBot="1">
      <c r="A75" s="597"/>
      <c r="B75" s="308" t="s">
        <v>49</v>
      </c>
      <c r="C75" s="308" t="s">
        <v>49</v>
      </c>
      <c r="D75" s="308" t="s">
        <v>49</v>
      </c>
      <c r="E75" s="308" t="s">
        <v>49</v>
      </c>
      <c r="F75" s="308" t="s">
        <v>49</v>
      </c>
      <c r="G75" s="282">
        <v>191</v>
      </c>
      <c r="H75" s="309" t="s">
        <v>256</v>
      </c>
      <c r="I75" s="283">
        <v>407</v>
      </c>
      <c r="J75" s="309" t="s">
        <v>142</v>
      </c>
      <c r="K75" s="310" t="s">
        <v>838</v>
      </c>
    </row>
    <row r="76" spans="1:11" ht="14.25" thickBot="1">
      <c r="A76" s="597"/>
      <c r="B76" s="308" t="s">
        <v>49</v>
      </c>
      <c r="C76" s="308" t="s">
        <v>49</v>
      </c>
      <c r="D76" s="308" t="s">
        <v>49</v>
      </c>
      <c r="E76" s="308" t="s">
        <v>49</v>
      </c>
      <c r="F76" s="308" t="s">
        <v>49</v>
      </c>
      <c r="G76" s="282">
        <v>192</v>
      </c>
      <c r="H76" s="309" t="s">
        <v>257</v>
      </c>
      <c r="I76" s="283">
        <v>408</v>
      </c>
      <c r="J76" s="309" t="s">
        <v>144</v>
      </c>
      <c r="K76" s="310" t="s">
        <v>838</v>
      </c>
    </row>
    <row r="77" spans="1:11" ht="14.25" thickBot="1">
      <c r="A77" s="597"/>
      <c r="B77" s="308" t="s">
        <v>49</v>
      </c>
      <c r="C77" s="308" t="s">
        <v>49</v>
      </c>
      <c r="D77" s="308" t="s">
        <v>49</v>
      </c>
      <c r="E77" s="308" t="s">
        <v>49</v>
      </c>
      <c r="F77" s="308" t="s">
        <v>49</v>
      </c>
      <c r="G77" s="282">
        <v>193</v>
      </c>
      <c r="H77" s="309" t="s">
        <v>840</v>
      </c>
      <c r="I77" s="283">
        <v>409</v>
      </c>
      <c r="J77" s="309" t="s">
        <v>145</v>
      </c>
      <c r="K77" s="310" t="s">
        <v>790</v>
      </c>
    </row>
    <row r="78" spans="1:11" ht="14.25" thickBot="1">
      <c r="A78" s="597"/>
      <c r="B78" s="308" t="s">
        <v>764</v>
      </c>
      <c r="C78" s="308" t="s">
        <v>772</v>
      </c>
      <c r="D78" s="308" t="s">
        <v>763</v>
      </c>
      <c r="E78" s="308" t="s">
        <v>763</v>
      </c>
      <c r="F78" s="308" t="s">
        <v>764</v>
      </c>
      <c r="G78" s="283">
        <v>59</v>
      </c>
      <c r="H78" s="309" t="s">
        <v>841</v>
      </c>
      <c r="I78" s="283">
        <v>415</v>
      </c>
      <c r="J78" s="316" t="s">
        <v>842</v>
      </c>
      <c r="K78" s="310" t="s">
        <v>843</v>
      </c>
    </row>
    <row r="79" spans="1:11" ht="14.25" thickBot="1">
      <c r="A79" s="597"/>
      <c r="B79" s="308" t="s">
        <v>844</v>
      </c>
      <c r="C79" s="308" t="s">
        <v>763</v>
      </c>
      <c r="D79" s="308" t="s">
        <v>763</v>
      </c>
      <c r="E79" s="308" t="s">
        <v>763</v>
      </c>
      <c r="F79" s="308" t="s">
        <v>764</v>
      </c>
      <c r="G79" s="283">
        <v>60</v>
      </c>
      <c r="H79" s="309" t="s">
        <v>262</v>
      </c>
      <c r="I79" s="283">
        <v>416</v>
      </c>
      <c r="J79" s="316" t="s">
        <v>845</v>
      </c>
      <c r="K79" s="310" t="s">
        <v>791</v>
      </c>
    </row>
    <row r="80" spans="1:11" ht="14.25" thickBot="1">
      <c r="A80" s="597"/>
      <c r="B80" s="308" t="s">
        <v>772</v>
      </c>
      <c r="C80" s="308" t="s">
        <v>764</v>
      </c>
      <c r="D80" s="308" t="s">
        <v>763</v>
      </c>
      <c r="E80" s="308" t="s">
        <v>763</v>
      </c>
      <c r="F80" s="308" t="s">
        <v>772</v>
      </c>
      <c r="G80" s="283">
        <v>61</v>
      </c>
      <c r="H80" s="309" t="s">
        <v>846</v>
      </c>
      <c r="I80" s="283">
        <v>417</v>
      </c>
      <c r="J80" s="316" t="s">
        <v>792</v>
      </c>
      <c r="K80" s="310" t="s">
        <v>847</v>
      </c>
    </row>
    <row r="81" spans="1:11" ht="14.25" thickBot="1">
      <c r="A81" s="597"/>
      <c r="B81" s="308" t="s">
        <v>764</v>
      </c>
      <c r="C81" s="308" t="s">
        <v>844</v>
      </c>
      <c r="D81" s="308" t="s">
        <v>763</v>
      </c>
      <c r="E81" s="308" t="s">
        <v>763</v>
      </c>
      <c r="F81" s="308" t="s">
        <v>764</v>
      </c>
      <c r="G81" s="283">
        <v>62</v>
      </c>
      <c r="H81" s="309" t="s">
        <v>266</v>
      </c>
      <c r="I81" s="283">
        <v>418</v>
      </c>
      <c r="J81" s="316" t="s">
        <v>793</v>
      </c>
      <c r="K81" s="310" t="s">
        <v>794</v>
      </c>
    </row>
    <row r="82" spans="1:11" ht="14.25" thickBot="1">
      <c r="A82" s="597"/>
      <c r="B82" s="308" t="s">
        <v>763</v>
      </c>
      <c r="C82" s="308" t="s">
        <v>763</v>
      </c>
      <c r="D82" s="308" t="s">
        <v>763</v>
      </c>
      <c r="E82" s="308" t="s">
        <v>763</v>
      </c>
      <c r="F82" s="308" t="s">
        <v>763</v>
      </c>
      <c r="G82" s="283">
        <v>63</v>
      </c>
      <c r="H82" s="309" t="s">
        <v>268</v>
      </c>
      <c r="I82" s="283">
        <v>419</v>
      </c>
      <c r="J82" s="316" t="s">
        <v>795</v>
      </c>
      <c r="K82" s="310" t="s">
        <v>796</v>
      </c>
    </row>
    <row r="83" spans="1:11" ht="14.25" thickBot="1">
      <c r="A83" s="597"/>
      <c r="B83" s="308" t="s">
        <v>848</v>
      </c>
      <c r="C83" s="308" t="s">
        <v>763</v>
      </c>
      <c r="D83" s="308" t="s">
        <v>763</v>
      </c>
      <c r="E83" s="308" t="s">
        <v>763</v>
      </c>
      <c r="F83" s="308" t="s">
        <v>763</v>
      </c>
      <c r="G83" s="283">
        <v>64</v>
      </c>
      <c r="H83" s="309" t="s">
        <v>270</v>
      </c>
      <c r="I83" s="283">
        <v>420</v>
      </c>
      <c r="J83" s="316" t="s">
        <v>797</v>
      </c>
      <c r="K83" s="310" t="s">
        <v>798</v>
      </c>
    </row>
    <row r="84" spans="1:11" ht="14.25" thickBot="1">
      <c r="A84" s="597"/>
      <c r="B84" s="308" t="s">
        <v>763</v>
      </c>
      <c r="C84" s="308" t="s">
        <v>763</v>
      </c>
      <c r="D84" s="308" t="s">
        <v>763</v>
      </c>
      <c r="E84" s="308" t="s">
        <v>763</v>
      </c>
      <c r="F84" s="308" t="s">
        <v>763</v>
      </c>
      <c r="G84" s="283">
        <v>65</v>
      </c>
      <c r="H84" s="309" t="s">
        <v>272</v>
      </c>
      <c r="I84" s="283">
        <v>421</v>
      </c>
      <c r="J84" s="316" t="s">
        <v>799</v>
      </c>
      <c r="K84" s="310" t="s">
        <v>798</v>
      </c>
    </row>
    <row r="85" spans="1:11" ht="14.25" thickBot="1">
      <c r="A85" s="597"/>
      <c r="B85" s="308" t="s">
        <v>763</v>
      </c>
      <c r="C85" s="308" t="s">
        <v>764</v>
      </c>
      <c r="D85" s="308" t="s">
        <v>763</v>
      </c>
      <c r="E85" s="308" t="s">
        <v>763</v>
      </c>
      <c r="F85" s="308" t="s">
        <v>763</v>
      </c>
      <c r="G85" s="283">
        <v>66</v>
      </c>
      <c r="H85" s="309" t="s">
        <v>273</v>
      </c>
      <c r="I85" s="283">
        <v>422</v>
      </c>
      <c r="J85" s="316" t="s">
        <v>800</v>
      </c>
      <c r="K85" s="310" t="s">
        <v>849</v>
      </c>
    </row>
    <row r="86" spans="1:11" ht="14.25" thickBot="1">
      <c r="A86" s="597"/>
      <c r="B86" s="308" t="s">
        <v>764</v>
      </c>
      <c r="C86" s="308" t="s">
        <v>763</v>
      </c>
      <c r="D86" s="308" t="s">
        <v>763</v>
      </c>
      <c r="E86" s="308" t="s">
        <v>763</v>
      </c>
      <c r="F86" s="308" t="s">
        <v>763</v>
      </c>
      <c r="G86" s="283">
        <v>67</v>
      </c>
      <c r="H86" s="309" t="s">
        <v>801</v>
      </c>
      <c r="I86" s="283">
        <v>423</v>
      </c>
      <c r="J86" s="316" t="s">
        <v>192</v>
      </c>
      <c r="K86" s="310" t="s">
        <v>802</v>
      </c>
    </row>
    <row r="87" spans="1:11" ht="14.25" thickBot="1">
      <c r="A87" s="597"/>
      <c r="B87" s="308" t="s">
        <v>49</v>
      </c>
      <c r="C87" s="308" t="s">
        <v>49</v>
      </c>
      <c r="D87" s="308" t="s">
        <v>49</v>
      </c>
      <c r="E87" s="308" t="s">
        <v>49</v>
      </c>
      <c r="F87" s="308" t="s">
        <v>49</v>
      </c>
      <c r="G87" s="283">
        <v>377</v>
      </c>
      <c r="H87" s="309" t="s">
        <v>146</v>
      </c>
      <c r="I87" s="283">
        <v>170</v>
      </c>
      <c r="J87" s="316" t="s">
        <v>147</v>
      </c>
      <c r="K87" s="317" t="s">
        <v>803</v>
      </c>
    </row>
    <row r="88" spans="1:11" ht="14.25" thickBot="1">
      <c r="A88" s="597"/>
      <c r="B88" s="308" t="s">
        <v>15</v>
      </c>
      <c r="C88" s="308" t="s">
        <v>15</v>
      </c>
      <c r="D88" s="308" t="s">
        <v>15</v>
      </c>
      <c r="E88" s="308" t="s">
        <v>15</v>
      </c>
      <c r="F88" s="308" t="s">
        <v>15</v>
      </c>
      <c r="G88" s="283">
        <v>114</v>
      </c>
      <c r="H88" s="309" t="s">
        <v>73</v>
      </c>
      <c r="I88" s="283">
        <v>25</v>
      </c>
      <c r="J88" s="309" t="s">
        <v>804</v>
      </c>
      <c r="K88" s="310"/>
    </row>
    <row r="89" spans="1:11" ht="14.25" thickBot="1">
      <c r="A89" s="597"/>
      <c r="B89" s="308" t="s">
        <v>15</v>
      </c>
      <c r="C89" s="308" t="s">
        <v>15</v>
      </c>
      <c r="D89" s="308" t="s">
        <v>15</v>
      </c>
      <c r="E89" s="308" t="s">
        <v>15</v>
      </c>
      <c r="F89" s="308" t="s">
        <v>15</v>
      </c>
      <c r="G89" s="283">
        <v>113</v>
      </c>
      <c r="H89" s="309" t="s">
        <v>71</v>
      </c>
      <c r="I89" s="283">
        <v>164</v>
      </c>
      <c r="J89" s="309" t="s">
        <v>72</v>
      </c>
      <c r="K89" s="317" t="s">
        <v>805</v>
      </c>
    </row>
    <row r="90" spans="1:11" ht="14.25" thickBot="1">
      <c r="A90" s="597"/>
      <c r="B90" s="308" t="s">
        <v>15</v>
      </c>
      <c r="C90" s="308" t="s">
        <v>15</v>
      </c>
      <c r="D90" s="308" t="s">
        <v>15</v>
      </c>
      <c r="E90" s="308" t="s">
        <v>15</v>
      </c>
      <c r="F90" s="308" t="s">
        <v>15</v>
      </c>
      <c r="G90" s="283">
        <v>115</v>
      </c>
      <c r="H90" s="309" t="s">
        <v>75</v>
      </c>
      <c r="I90" s="283">
        <v>24</v>
      </c>
      <c r="J90" s="309" t="s">
        <v>806</v>
      </c>
      <c r="K90" s="310"/>
    </row>
    <row r="91" spans="1:11" ht="14.25" thickBot="1">
      <c r="A91" s="597"/>
      <c r="B91" s="308" t="s">
        <v>763</v>
      </c>
      <c r="C91" s="308" t="s">
        <v>763</v>
      </c>
      <c r="D91" s="308" t="s">
        <v>763</v>
      </c>
      <c r="E91" s="308" t="s">
        <v>15</v>
      </c>
      <c r="F91" s="308" t="s">
        <v>15</v>
      </c>
      <c r="G91" s="380">
        <v>183</v>
      </c>
      <c r="H91" s="548" t="s">
        <v>869</v>
      </c>
      <c r="I91" s="547">
        <v>424</v>
      </c>
      <c r="J91" s="549" t="s">
        <v>870</v>
      </c>
      <c r="K91" s="550" t="s">
        <v>871</v>
      </c>
    </row>
    <row r="92" spans="1:11" ht="14.25" thickBot="1">
      <c r="A92" s="597"/>
      <c r="B92" s="308" t="s">
        <v>763</v>
      </c>
      <c r="C92" s="308" t="s">
        <v>763</v>
      </c>
      <c r="D92" s="308" t="s">
        <v>763</v>
      </c>
      <c r="E92" s="308" t="s">
        <v>763</v>
      </c>
      <c r="F92" s="398" t="s">
        <v>15</v>
      </c>
      <c r="G92" s="348">
        <v>507</v>
      </c>
      <c r="H92" s="401" t="s">
        <v>1218</v>
      </c>
      <c r="I92" s="348">
        <v>429</v>
      </c>
      <c r="J92" s="399" t="s">
        <v>1244</v>
      </c>
      <c r="K92" s="400" t="s">
        <v>930</v>
      </c>
    </row>
    <row r="93" spans="1:11" ht="14.25" thickBot="1">
      <c r="A93" s="597"/>
      <c r="B93" s="308" t="s">
        <v>763</v>
      </c>
      <c r="C93" s="308" t="s">
        <v>763</v>
      </c>
      <c r="D93" s="308" t="s">
        <v>763</v>
      </c>
      <c r="E93" s="308" t="s">
        <v>763</v>
      </c>
      <c r="F93" s="398" t="s">
        <v>15</v>
      </c>
      <c r="G93" s="348">
        <v>508</v>
      </c>
      <c r="H93" s="401" t="s">
        <v>1219</v>
      </c>
      <c r="I93" s="348">
        <v>430</v>
      </c>
      <c r="J93" s="399" t="s">
        <v>1245</v>
      </c>
      <c r="K93" s="400" t="s">
        <v>930</v>
      </c>
    </row>
    <row r="94" spans="1:11" ht="14.25" thickBot="1">
      <c r="A94" s="597"/>
      <c r="B94" s="308" t="s">
        <v>763</v>
      </c>
      <c r="C94" s="308" t="s">
        <v>763</v>
      </c>
      <c r="D94" s="308" t="s">
        <v>763</v>
      </c>
      <c r="E94" s="308" t="s">
        <v>763</v>
      </c>
      <c r="F94" s="398" t="s">
        <v>15</v>
      </c>
      <c r="G94" s="348">
        <v>509</v>
      </c>
      <c r="H94" s="401" t="s">
        <v>1220</v>
      </c>
      <c r="I94" s="348">
        <v>431</v>
      </c>
      <c r="J94" s="401" t="s">
        <v>928</v>
      </c>
      <c r="K94" s="400" t="s">
        <v>930</v>
      </c>
    </row>
    <row r="95" spans="1:11" ht="14.25" thickBot="1">
      <c r="A95" s="597"/>
      <c r="B95" s="308"/>
      <c r="C95" s="308"/>
      <c r="D95" s="308"/>
      <c r="E95" s="308"/>
      <c r="F95" s="308"/>
      <c r="G95" s="283"/>
      <c r="H95" s="309"/>
      <c r="I95" s="283"/>
      <c r="J95" s="318"/>
      <c r="K95" s="310"/>
    </row>
    <row r="96" spans="1:11" ht="14.25" thickBot="1">
      <c r="A96" s="597"/>
      <c r="B96" s="327"/>
      <c r="C96" s="327"/>
      <c r="D96" s="327"/>
      <c r="E96" s="327"/>
      <c r="F96" s="327"/>
      <c r="G96" s="285"/>
      <c r="H96" s="334"/>
      <c r="I96" s="286"/>
      <c r="J96" s="335"/>
      <c r="K96" s="336"/>
    </row>
    <row r="97" spans="1:11" ht="14.25" thickBot="1">
      <c r="A97" s="598" t="s">
        <v>194</v>
      </c>
      <c r="B97" s="320" t="s">
        <v>15</v>
      </c>
      <c r="C97" s="320" t="s">
        <v>15</v>
      </c>
      <c r="D97" s="308" t="s">
        <v>762</v>
      </c>
      <c r="E97" s="308" t="s">
        <v>768</v>
      </c>
      <c r="F97" s="308" t="s">
        <v>768</v>
      </c>
      <c r="G97" s="305">
        <v>403</v>
      </c>
      <c r="H97" s="306" t="s">
        <v>79</v>
      </c>
      <c r="I97" s="305">
        <v>167</v>
      </c>
      <c r="J97" s="306" t="s">
        <v>198</v>
      </c>
      <c r="K97" s="321"/>
    </row>
    <row r="98" spans="1:11" ht="14.25" thickBot="1">
      <c r="A98" s="598"/>
      <c r="B98" s="308" t="s">
        <v>15</v>
      </c>
      <c r="C98" s="308" t="s">
        <v>15</v>
      </c>
      <c r="D98" s="308" t="s">
        <v>762</v>
      </c>
      <c r="E98" s="308" t="s">
        <v>768</v>
      </c>
      <c r="F98" s="308" t="s">
        <v>768</v>
      </c>
      <c r="G98" s="283">
        <v>402</v>
      </c>
      <c r="H98" s="309" t="s">
        <v>77</v>
      </c>
      <c r="I98" s="283">
        <v>166</v>
      </c>
      <c r="J98" s="309" t="s">
        <v>197</v>
      </c>
      <c r="K98" s="322"/>
    </row>
    <row r="99" spans="1:11" ht="14.25" thickBot="1">
      <c r="A99" s="598"/>
      <c r="B99" s="308" t="s">
        <v>15</v>
      </c>
      <c r="C99" s="308" t="s">
        <v>15</v>
      </c>
      <c r="D99" s="308" t="s">
        <v>762</v>
      </c>
      <c r="E99" s="308" t="s">
        <v>768</v>
      </c>
      <c r="F99" s="308" t="s">
        <v>768</v>
      </c>
      <c r="G99" s="283">
        <v>116</v>
      </c>
      <c r="H99" s="309" t="s">
        <v>40</v>
      </c>
      <c r="I99" s="283">
        <v>26</v>
      </c>
      <c r="J99" s="309" t="s">
        <v>41</v>
      </c>
      <c r="K99" s="323" t="s">
        <v>222</v>
      </c>
    </row>
    <row r="100" spans="1:11" ht="14.25" thickBot="1">
      <c r="A100" s="598"/>
      <c r="B100" s="308" t="s">
        <v>49</v>
      </c>
      <c r="C100" s="308" t="s">
        <v>49</v>
      </c>
      <c r="D100" s="308" t="s">
        <v>49</v>
      </c>
      <c r="E100" s="308" t="s">
        <v>49</v>
      </c>
      <c r="F100" s="308" t="s">
        <v>49</v>
      </c>
      <c r="G100" s="282">
        <v>188</v>
      </c>
      <c r="H100" s="309" t="s">
        <v>252</v>
      </c>
      <c r="I100" s="283">
        <v>404</v>
      </c>
      <c r="J100" s="551" t="s">
        <v>809</v>
      </c>
      <c r="K100" s="552" t="s">
        <v>810</v>
      </c>
    </row>
    <row r="101" spans="1:11" ht="14.25" thickBot="1">
      <c r="A101" s="598"/>
      <c r="B101" s="308" t="s">
        <v>49</v>
      </c>
      <c r="C101" s="308" t="s">
        <v>49</v>
      </c>
      <c r="D101" s="308" t="s">
        <v>49</v>
      </c>
      <c r="E101" s="308" t="s">
        <v>49</v>
      </c>
      <c r="F101" s="308" t="s">
        <v>49</v>
      </c>
      <c r="G101" s="282">
        <v>189</v>
      </c>
      <c r="H101" s="309" t="s">
        <v>253</v>
      </c>
      <c r="I101" s="283">
        <v>405</v>
      </c>
      <c r="J101" s="551" t="s">
        <v>811</v>
      </c>
      <c r="K101" s="552" t="s">
        <v>810</v>
      </c>
    </row>
    <row r="102" spans="1:11" ht="14.25" thickBot="1">
      <c r="A102" s="598"/>
      <c r="B102" s="308" t="s">
        <v>49</v>
      </c>
      <c r="C102" s="308" t="s">
        <v>49</v>
      </c>
      <c r="D102" s="308" t="s">
        <v>49</v>
      </c>
      <c r="E102" s="308" t="s">
        <v>49</v>
      </c>
      <c r="F102" s="308" t="s">
        <v>49</v>
      </c>
      <c r="G102" s="282">
        <v>190</v>
      </c>
      <c r="H102" s="309" t="s">
        <v>255</v>
      </c>
      <c r="I102" s="283">
        <v>406</v>
      </c>
      <c r="J102" s="551" t="s">
        <v>812</v>
      </c>
      <c r="K102" s="552" t="s">
        <v>810</v>
      </c>
    </row>
    <row r="103" spans="1:11" ht="14.25" thickBot="1">
      <c r="A103" s="598"/>
      <c r="B103" s="308" t="s">
        <v>49</v>
      </c>
      <c r="C103" s="308" t="s">
        <v>49</v>
      </c>
      <c r="D103" s="308" t="s">
        <v>49</v>
      </c>
      <c r="E103" s="308" t="s">
        <v>49</v>
      </c>
      <c r="F103" s="308" t="s">
        <v>49</v>
      </c>
      <c r="G103" s="282">
        <v>191</v>
      </c>
      <c r="H103" s="309" t="s">
        <v>256</v>
      </c>
      <c r="I103" s="283">
        <v>407</v>
      </c>
      <c r="J103" s="553" t="s">
        <v>813</v>
      </c>
      <c r="K103" s="552" t="s">
        <v>810</v>
      </c>
    </row>
    <row r="104" spans="1:11" ht="14.25" thickBot="1">
      <c r="A104" s="598"/>
      <c r="B104" s="308" t="s">
        <v>15</v>
      </c>
      <c r="C104" s="308" t="s">
        <v>15</v>
      </c>
      <c r="D104" s="308" t="s">
        <v>762</v>
      </c>
      <c r="E104" s="308" t="s">
        <v>768</v>
      </c>
      <c r="F104" s="308" t="s">
        <v>768</v>
      </c>
      <c r="G104" s="283">
        <v>136</v>
      </c>
      <c r="H104" s="309" t="s">
        <v>277</v>
      </c>
      <c r="I104" s="324">
        <v>402</v>
      </c>
      <c r="J104" s="554" t="s">
        <v>814</v>
      </c>
      <c r="K104" s="555"/>
    </row>
    <row r="105" spans="1:11" ht="14.25" thickBot="1">
      <c r="A105" s="598"/>
      <c r="B105" s="308" t="s">
        <v>15</v>
      </c>
      <c r="C105" s="308" t="s">
        <v>15</v>
      </c>
      <c r="D105" s="308" t="s">
        <v>762</v>
      </c>
      <c r="E105" s="308" t="s">
        <v>768</v>
      </c>
      <c r="F105" s="308" t="s">
        <v>768</v>
      </c>
      <c r="G105" s="283">
        <v>302</v>
      </c>
      <c r="H105" s="309" t="s">
        <v>278</v>
      </c>
      <c r="I105" s="324">
        <v>403</v>
      </c>
      <c r="J105" s="318" t="s">
        <v>815</v>
      </c>
      <c r="K105" s="309"/>
    </row>
    <row r="106" spans="1:11" ht="14.25" thickBot="1">
      <c r="A106" s="598"/>
      <c r="B106" s="308" t="s">
        <v>15</v>
      </c>
      <c r="C106" s="308" t="s">
        <v>15</v>
      </c>
      <c r="D106" s="308" t="s">
        <v>762</v>
      </c>
      <c r="E106" s="308" t="s">
        <v>768</v>
      </c>
      <c r="F106" s="308" t="s">
        <v>768</v>
      </c>
      <c r="G106" s="283">
        <v>114</v>
      </c>
      <c r="H106" s="309" t="s">
        <v>73</v>
      </c>
      <c r="I106" s="283">
        <v>25</v>
      </c>
      <c r="J106" s="309" t="s">
        <v>816</v>
      </c>
      <c r="K106" s="309"/>
    </row>
    <row r="107" spans="1:11" ht="14.25" thickBot="1">
      <c r="A107" s="598"/>
      <c r="B107" s="308" t="s">
        <v>15</v>
      </c>
      <c r="C107" s="308" t="s">
        <v>15</v>
      </c>
      <c r="D107" s="308" t="s">
        <v>762</v>
      </c>
      <c r="E107" s="308" t="s">
        <v>768</v>
      </c>
      <c r="F107" s="308" t="s">
        <v>768</v>
      </c>
      <c r="G107" s="283">
        <v>115</v>
      </c>
      <c r="H107" s="309" t="s">
        <v>75</v>
      </c>
      <c r="I107" s="283">
        <v>24</v>
      </c>
      <c r="J107" s="309" t="s">
        <v>817</v>
      </c>
      <c r="K107" s="309"/>
    </row>
    <row r="108" spans="1:11" ht="14.25" thickBot="1">
      <c r="A108" s="598"/>
      <c r="B108" s="328"/>
      <c r="C108" s="328"/>
      <c r="D108" s="328"/>
      <c r="E108" s="328"/>
      <c r="F108" s="328"/>
      <c r="G108" s="337"/>
      <c r="H108" s="309"/>
      <c r="I108" s="283"/>
      <c r="J108" s="318"/>
      <c r="K108" s="338"/>
    </row>
    <row r="109" spans="1:11" ht="14.25" thickBot="1">
      <c r="A109" s="598"/>
      <c r="B109" s="328"/>
      <c r="C109" s="328"/>
      <c r="D109" s="328"/>
      <c r="E109" s="328"/>
      <c r="F109" s="328"/>
      <c r="G109" s="337"/>
      <c r="H109" s="309"/>
      <c r="I109" s="283"/>
      <c r="J109" s="309"/>
      <c r="K109" s="338"/>
    </row>
    <row r="110" spans="1:11" ht="14.25" thickBot="1">
      <c r="A110" s="598"/>
      <c r="B110" s="328"/>
      <c r="C110" s="328"/>
      <c r="D110" s="328"/>
      <c r="E110" s="328"/>
      <c r="F110" s="328"/>
      <c r="G110" s="283"/>
      <c r="H110" s="309"/>
      <c r="I110" s="324"/>
      <c r="J110" s="318"/>
      <c r="K110" s="322"/>
    </row>
    <row r="111" spans="1:11" ht="14.25" thickBot="1">
      <c r="A111" s="598"/>
      <c r="B111" s="328"/>
      <c r="C111" s="328"/>
      <c r="D111" s="328"/>
      <c r="E111" s="328"/>
      <c r="F111" s="328"/>
      <c r="G111" s="283"/>
      <c r="H111" s="309"/>
      <c r="I111" s="324"/>
      <c r="J111" s="318"/>
      <c r="K111" s="322"/>
    </row>
    <row r="112" spans="1:11" ht="14.25" thickBot="1">
      <c r="A112" s="598"/>
      <c r="B112" s="328"/>
      <c r="C112" s="328"/>
      <c r="D112" s="328"/>
      <c r="E112" s="328"/>
      <c r="F112" s="328"/>
      <c r="G112" s="283"/>
      <c r="H112" s="309"/>
      <c r="I112" s="324"/>
      <c r="J112" s="318"/>
      <c r="K112" s="322"/>
    </row>
    <row r="113" spans="1:11" ht="14.25" thickBot="1">
      <c r="A113" s="598"/>
      <c r="B113" s="328"/>
      <c r="C113" s="328"/>
      <c r="D113" s="328"/>
      <c r="E113" s="328"/>
      <c r="F113" s="328"/>
      <c r="G113" s="283"/>
      <c r="H113" s="309"/>
      <c r="I113" s="324"/>
      <c r="J113" s="318"/>
      <c r="K113" s="322"/>
    </row>
    <row r="114" spans="1:11" ht="14.25" thickBot="1">
      <c r="A114" s="598"/>
      <c r="B114" s="329"/>
      <c r="C114" s="329"/>
      <c r="D114" s="329"/>
      <c r="E114" s="329"/>
      <c r="F114" s="329"/>
      <c r="G114" s="286"/>
      <c r="H114" s="334"/>
      <c r="I114" s="339"/>
      <c r="J114" s="286"/>
      <c r="K114" s="340"/>
    </row>
  </sheetData>
  <mergeCells count="7">
    <mergeCell ref="A1:K1"/>
    <mergeCell ref="H3:I3"/>
    <mergeCell ref="K3:K4"/>
    <mergeCell ref="A5:A96"/>
    <mergeCell ref="A97:A114"/>
    <mergeCell ref="J3:J4"/>
    <mergeCell ref="B3:F3"/>
  </mergeCells>
  <phoneticPr fontId="61" type="noConversion"/>
  <pageMargins left="0.7" right="0.7" top="0.75" bottom="0.75" header="0.51180555555555496" footer="0.51180555555555496"/>
  <pageSetup paperSize="9" firstPageNumber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N116"/>
  <sheetViews>
    <sheetView workbookViewId="0">
      <pane xSplit="1" ySplit="4" topLeftCell="B6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3.5"/>
  <cols>
    <col min="1" max="1" width="9" style="85"/>
    <col min="2" max="6" width="7.5" style="2" customWidth="1"/>
    <col min="7" max="7" width="9" style="3"/>
    <col min="8" max="8" width="22.75" style="3" customWidth="1"/>
    <col min="9" max="9" width="10.5" style="3" customWidth="1"/>
    <col min="10" max="10" width="60.375" style="85" customWidth="1"/>
    <col min="11" max="11" width="60.5" style="85" customWidth="1"/>
    <col min="12" max="12" width="9" style="85"/>
    <col min="13" max="1028" width="9" style="86"/>
  </cols>
  <sheetData>
    <row r="1" spans="1:1027" ht="31.5">
      <c r="A1" s="580" t="s">
        <v>1248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  <c r="L1" s="86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</row>
    <row r="2" spans="1:1027">
      <c r="A2" s="86"/>
      <c r="B2" s="357"/>
      <c r="C2" s="357"/>
      <c r="D2" s="357"/>
      <c r="E2" s="357"/>
      <c r="F2" s="357"/>
      <c r="G2" s="86"/>
      <c r="H2" s="86"/>
      <c r="I2" s="231"/>
      <c r="J2" s="86"/>
      <c r="K2" s="86"/>
      <c r="L2" s="86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</row>
    <row r="3" spans="1:1027" ht="55.5" customHeight="1">
      <c r="A3" s="86"/>
      <c r="B3" s="588" t="s">
        <v>215</v>
      </c>
      <c r="C3" s="589"/>
      <c r="D3" s="589"/>
      <c r="E3" s="589"/>
      <c r="F3" s="590"/>
      <c r="G3" s="367"/>
      <c r="H3" s="587" t="s">
        <v>1237</v>
      </c>
      <c r="I3" s="587"/>
      <c r="J3" s="584" t="s">
        <v>2</v>
      </c>
      <c r="K3" s="584" t="s">
        <v>3</v>
      </c>
      <c r="L3" s="86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</row>
    <row r="4" spans="1:1027" ht="38.25" customHeight="1" thickBot="1">
      <c r="A4" s="86"/>
      <c r="B4" s="63" t="s">
        <v>285</v>
      </c>
      <c r="C4" s="63" t="s">
        <v>286</v>
      </c>
      <c r="D4" s="63" t="s">
        <v>875</v>
      </c>
      <c r="E4" s="356" t="s">
        <v>925</v>
      </c>
      <c r="F4" s="356" t="s">
        <v>1246</v>
      </c>
      <c r="G4" s="355" t="s">
        <v>883</v>
      </c>
      <c r="H4" s="9" t="s">
        <v>12</v>
      </c>
      <c r="I4" s="9" t="s">
        <v>13</v>
      </c>
      <c r="J4" s="584"/>
      <c r="K4" s="584"/>
      <c r="L4" s="86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</row>
    <row r="5" spans="1:1027" s="16" customFormat="1" ht="13.5" customHeight="1" thickBot="1">
      <c r="A5" s="578" t="s">
        <v>14</v>
      </c>
      <c r="B5" s="358" t="s">
        <v>15</v>
      </c>
      <c r="C5" s="358" t="s">
        <v>15</v>
      </c>
      <c r="D5" s="358" t="s">
        <v>15</v>
      </c>
      <c r="E5" s="358" t="s">
        <v>15</v>
      </c>
      <c r="F5" s="358" t="s">
        <v>15</v>
      </c>
      <c r="G5" s="12">
        <v>2</v>
      </c>
      <c r="H5" s="13" t="s">
        <v>16</v>
      </c>
      <c r="I5" s="12">
        <v>8</v>
      </c>
      <c r="J5" s="14" t="s">
        <v>17</v>
      </c>
      <c r="K5" s="15"/>
    </row>
    <row r="6" spans="1:1027" ht="13.5" customHeight="1" thickBot="1">
      <c r="A6" s="578"/>
      <c r="B6" s="359" t="s">
        <v>15</v>
      </c>
      <c r="C6" s="359" t="s">
        <v>15</v>
      </c>
      <c r="D6" s="359" t="s">
        <v>15</v>
      </c>
      <c r="E6" s="359" t="s">
        <v>15</v>
      </c>
      <c r="F6" s="359" t="s">
        <v>15</v>
      </c>
      <c r="G6" s="68">
        <v>3</v>
      </c>
      <c r="H6" s="82" t="s">
        <v>18</v>
      </c>
      <c r="I6" s="68">
        <v>9</v>
      </c>
      <c r="J6" s="83" t="s">
        <v>19</v>
      </c>
      <c r="K6" s="22"/>
      <c r="L6" s="8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</row>
    <row r="7" spans="1:1027" ht="13.5" customHeight="1" thickBot="1">
      <c r="A7" s="578"/>
      <c r="B7" s="359" t="s">
        <v>15</v>
      </c>
      <c r="C7" s="359" t="s">
        <v>15</v>
      </c>
      <c r="D7" s="359" t="s">
        <v>15</v>
      </c>
      <c r="E7" s="359" t="s">
        <v>15</v>
      </c>
      <c r="F7" s="359" t="s">
        <v>15</v>
      </c>
      <c r="G7" s="68">
        <v>4</v>
      </c>
      <c r="H7" s="82" t="s">
        <v>20</v>
      </c>
      <c r="I7" s="68">
        <v>10</v>
      </c>
      <c r="J7" s="83" t="s">
        <v>21</v>
      </c>
      <c r="K7" s="22"/>
      <c r="L7" s="86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</row>
    <row r="8" spans="1:1027" ht="13.5" customHeight="1" thickBot="1">
      <c r="A8" s="578"/>
      <c r="B8" s="359" t="s">
        <v>15</v>
      </c>
      <c r="C8" s="359" t="s">
        <v>15</v>
      </c>
      <c r="D8" s="359" t="s">
        <v>15</v>
      </c>
      <c r="E8" s="359" t="s">
        <v>15</v>
      </c>
      <c r="F8" s="359" t="s">
        <v>15</v>
      </c>
      <c r="G8" s="68">
        <v>5</v>
      </c>
      <c r="H8" s="82" t="s">
        <v>22</v>
      </c>
      <c r="I8" s="68">
        <v>11</v>
      </c>
      <c r="J8" s="83" t="s">
        <v>23</v>
      </c>
      <c r="K8" s="22"/>
      <c r="L8" s="86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</row>
    <row r="9" spans="1:1027" ht="13.5" customHeight="1" thickBot="1">
      <c r="A9" s="578"/>
      <c r="B9" s="359" t="s">
        <v>15</v>
      </c>
      <c r="C9" s="359" t="s">
        <v>15</v>
      </c>
      <c r="D9" s="359" t="s">
        <v>15</v>
      </c>
      <c r="E9" s="359" t="s">
        <v>15</v>
      </c>
      <c r="F9" s="359" t="s">
        <v>15</v>
      </c>
      <c r="G9" s="68">
        <v>6</v>
      </c>
      <c r="H9" s="82" t="s">
        <v>22</v>
      </c>
      <c r="I9" s="68">
        <v>12</v>
      </c>
      <c r="J9" s="83" t="s">
        <v>25</v>
      </c>
      <c r="K9" s="22"/>
      <c r="L9" s="86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</row>
    <row r="10" spans="1:1027" ht="13.5" customHeight="1" thickBot="1">
      <c r="A10" s="578"/>
      <c r="B10" s="359" t="s">
        <v>15</v>
      </c>
      <c r="C10" s="359" t="s">
        <v>15</v>
      </c>
      <c r="D10" s="359" t="s">
        <v>15</v>
      </c>
      <c r="E10" s="359" t="s">
        <v>15</v>
      </c>
      <c r="F10" s="359" t="s">
        <v>15</v>
      </c>
      <c r="G10" s="68">
        <v>7</v>
      </c>
      <c r="H10" s="82" t="s">
        <v>26</v>
      </c>
      <c r="I10" s="68">
        <v>13</v>
      </c>
      <c r="J10" s="83" t="s">
        <v>27</v>
      </c>
      <c r="K10" s="22"/>
      <c r="L10" s="86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</row>
    <row r="11" spans="1:1027" ht="13.5" customHeight="1" thickBot="1">
      <c r="A11" s="578"/>
      <c r="B11" s="359" t="s">
        <v>15</v>
      </c>
      <c r="C11" s="359" t="s">
        <v>15</v>
      </c>
      <c r="D11" s="359" t="s">
        <v>15</v>
      </c>
      <c r="E11" s="359" t="s">
        <v>15</v>
      </c>
      <c r="F11" s="359" t="s">
        <v>15</v>
      </c>
      <c r="G11" s="68">
        <v>8</v>
      </c>
      <c r="H11" s="82" t="s">
        <v>28</v>
      </c>
      <c r="I11" s="68">
        <v>14</v>
      </c>
      <c r="J11" s="83" t="s">
        <v>29</v>
      </c>
      <c r="K11" s="22"/>
      <c r="L11" s="86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</row>
    <row r="12" spans="1:1027" ht="13.5" customHeight="1" thickBot="1">
      <c r="A12" s="578"/>
      <c r="B12" s="359" t="s">
        <v>15</v>
      </c>
      <c r="C12" s="359" t="s">
        <v>15</v>
      </c>
      <c r="D12" s="359" t="s">
        <v>15</v>
      </c>
      <c r="E12" s="359" t="s">
        <v>15</v>
      </c>
      <c r="F12" s="359" t="s">
        <v>15</v>
      </c>
      <c r="G12" s="68">
        <v>9</v>
      </c>
      <c r="H12" s="82" t="s">
        <v>30</v>
      </c>
      <c r="I12" s="68">
        <v>15</v>
      </c>
      <c r="J12" s="83" t="s">
        <v>31</v>
      </c>
      <c r="K12" s="22"/>
      <c r="L12" s="86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</row>
    <row r="13" spans="1:1027" ht="13.5" customHeight="1" thickBot="1">
      <c r="A13" s="578"/>
      <c r="B13" s="359" t="s">
        <v>15</v>
      </c>
      <c r="C13" s="359" t="s">
        <v>15</v>
      </c>
      <c r="D13" s="359" t="s">
        <v>15</v>
      </c>
      <c r="E13" s="359" t="s">
        <v>15</v>
      </c>
      <c r="F13" s="359" t="s">
        <v>15</v>
      </c>
      <c r="G13" s="68">
        <v>10</v>
      </c>
      <c r="H13" s="82" t="s">
        <v>32</v>
      </c>
      <c r="I13" s="68">
        <v>16</v>
      </c>
      <c r="J13" s="83" t="s">
        <v>33</v>
      </c>
      <c r="K13" s="22"/>
      <c r="L13" s="86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</row>
    <row r="14" spans="1:1027" ht="13.5" customHeight="1" thickBot="1">
      <c r="A14" s="578"/>
      <c r="B14" s="359" t="s">
        <v>15</v>
      </c>
      <c r="C14" s="359" t="s">
        <v>15</v>
      </c>
      <c r="D14" s="359" t="s">
        <v>15</v>
      </c>
      <c r="E14" s="359" t="s">
        <v>15</v>
      </c>
      <c r="F14" s="359" t="s">
        <v>15</v>
      </c>
      <c r="G14" s="68">
        <v>11</v>
      </c>
      <c r="H14" s="82" t="s">
        <v>34</v>
      </c>
      <c r="I14" s="68">
        <v>7</v>
      </c>
      <c r="J14" s="83" t="s">
        <v>35</v>
      </c>
      <c r="K14" s="22"/>
      <c r="L14" s="86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</row>
    <row r="15" spans="1:1027" ht="13.5" customHeight="1" thickBot="1">
      <c r="A15" s="578"/>
      <c r="B15" s="359" t="s">
        <v>15</v>
      </c>
      <c r="C15" s="359" t="s">
        <v>15</v>
      </c>
      <c r="D15" s="359" t="s">
        <v>15</v>
      </c>
      <c r="E15" s="359" t="s">
        <v>15</v>
      </c>
      <c r="F15" s="359" t="s">
        <v>15</v>
      </c>
      <c r="G15" s="68">
        <v>227</v>
      </c>
      <c r="H15" s="82" t="s">
        <v>36</v>
      </c>
      <c r="I15" s="68">
        <v>67</v>
      </c>
      <c r="J15" s="82" t="s">
        <v>37</v>
      </c>
      <c r="K15" s="22"/>
      <c r="L15" s="86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</row>
    <row r="16" spans="1:1027" ht="13.5" customHeight="1" thickBot="1">
      <c r="A16" s="578"/>
      <c r="B16" s="359" t="s">
        <v>15</v>
      </c>
      <c r="C16" s="359" t="s">
        <v>15</v>
      </c>
      <c r="D16" s="359" t="s">
        <v>15</v>
      </c>
      <c r="E16" s="359" t="s">
        <v>15</v>
      </c>
      <c r="F16" s="359" t="s">
        <v>15</v>
      </c>
      <c r="G16" s="68">
        <v>228</v>
      </c>
      <c r="H16" s="82" t="s">
        <v>38</v>
      </c>
      <c r="I16" s="68">
        <v>18</v>
      </c>
      <c r="J16" s="82" t="s">
        <v>39</v>
      </c>
      <c r="K16" s="22"/>
      <c r="L16" s="8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</row>
    <row r="17" spans="1:1027" ht="13.5" customHeight="1" thickBot="1">
      <c r="A17" s="578"/>
      <c r="B17" s="359" t="s">
        <v>15</v>
      </c>
      <c r="C17" s="359" t="s">
        <v>15</v>
      </c>
      <c r="D17" s="359" t="s">
        <v>15</v>
      </c>
      <c r="E17" s="359" t="s">
        <v>15</v>
      </c>
      <c r="F17" s="359" t="s">
        <v>15</v>
      </c>
      <c r="G17" s="68">
        <v>116</v>
      </c>
      <c r="H17" s="82" t="s">
        <v>40</v>
      </c>
      <c r="I17" s="68">
        <v>26</v>
      </c>
      <c r="J17" s="83" t="s">
        <v>41</v>
      </c>
      <c r="K17" s="23" t="s">
        <v>222</v>
      </c>
      <c r="L17" s="86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</row>
    <row r="18" spans="1:1027" s="24" customFormat="1" ht="13.5" customHeight="1" thickBot="1">
      <c r="A18" s="578"/>
      <c r="B18" s="359" t="s">
        <v>15</v>
      </c>
      <c r="C18" s="359" t="s">
        <v>49</v>
      </c>
      <c r="D18" s="359" t="s">
        <v>49</v>
      </c>
      <c r="E18" s="359" t="s">
        <v>49</v>
      </c>
      <c r="F18" s="359" t="s">
        <v>49</v>
      </c>
      <c r="G18" s="68">
        <v>125</v>
      </c>
      <c r="H18" s="82" t="s">
        <v>43</v>
      </c>
      <c r="I18" s="68">
        <v>84</v>
      </c>
      <c r="J18" s="83" t="s">
        <v>44</v>
      </c>
      <c r="K18" s="23" t="s">
        <v>222</v>
      </c>
    </row>
    <row r="19" spans="1:1027" ht="13.5" customHeight="1" thickBot="1">
      <c r="A19" s="578"/>
      <c r="B19" s="359" t="s">
        <v>15</v>
      </c>
      <c r="C19" s="359" t="s">
        <v>49</v>
      </c>
      <c r="D19" s="359" t="s">
        <v>49</v>
      </c>
      <c r="E19" s="359" t="s">
        <v>49</v>
      </c>
      <c r="F19" s="359" t="s">
        <v>49</v>
      </c>
      <c r="G19" s="366">
        <v>156</v>
      </c>
      <c r="H19" s="82" t="s">
        <v>45</v>
      </c>
      <c r="I19" s="68">
        <v>174</v>
      </c>
      <c r="J19" s="83" t="s">
        <v>223</v>
      </c>
      <c r="K19" s="84"/>
      <c r="L19" s="86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</row>
    <row r="20" spans="1:1027" ht="13.5" customHeight="1" thickBot="1">
      <c r="A20" s="578"/>
      <c r="B20" s="359" t="s">
        <v>15</v>
      </c>
      <c r="C20" s="359" t="s">
        <v>15</v>
      </c>
      <c r="D20" s="360" t="s">
        <v>49</v>
      </c>
      <c r="E20" s="360" t="s">
        <v>49</v>
      </c>
      <c r="F20" s="360" t="s">
        <v>49</v>
      </c>
      <c r="G20" s="68">
        <v>127</v>
      </c>
      <c r="H20" s="82" t="s">
        <v>47</v>
      </c>
      <c r="I20" s="68">
        <v>82</v>
      </c>
      <c r="J20" s="83" t="s">
        <v>48</v>
      </c>
      <c r="K20" s="22"/>
      <c r="L20" s="86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</row>
    <row r="21" spans="1:1027" ht="13.5" customHeight="1" thickBot="1">
      <c r="A21" s="578"/>
      <c r="B21" s="359" t="s">
        <v>15</v>
      </c>
      <c r="C21" s="359" t="s">
        <v>15</v>
      </c>
      <c r="D21" s="359" t="s">
        <v>15</v>
      </c>
      <c r="E21" s="359" t="s">
        <v>15</v>
      </c>
      <c r="F21" s="359" t="s">
        <v>15</v>
      </c>
      <c r="G21" s="68">
        <v>252</v>
      </c>
      <c r="H21" s="82" t="s">
        <v>224</v>
      </c>
      <c r="I21" s="68">
        <v>386</v>
      </c>
      <c r="J21" s="83" t="s">
        <v>874</v>
      </c>
      <c r="K21" s="23" t="s">
        <v>222</v>
      </c>
      <c r="L21" s="86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</row>
    <row r="22" spans="1:1027" ht="13.5" customHeight="1" thickBot="1">
      <c r="A22" s="578"/>
      <c r="B22" s="359" t="s">
        <v>15</v>
      </c>
      <c r="C22" s="359" t="s">
        <v>15</v>
      </c>
      <c r="D22" s="359" t="s">
        <v>15</v>
      </c>
      <c r="E22" s="359" t="s">
        <v>15</v>
      </c>
      <c r="F22" s="359" t="s">
        <v>49</v>
      </c>
      <c r="G22" s="366">
        <v>264</v>
      </c>
      <c r="H22" s="82" t="s">
        <v>225</v>
      </c>
      <c r="I22" s="68">
        <v>387</v>
      </c>
      <c r="J22" s="83" t="s">
        <v>52</v>
      </c>
      <c r="K22" s="84"/>
      <c r="L22" s="86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</row>
    <row r="23" spans="1:1027" ht="12.75" customHeight="1" thickBot="1">
      <c r="A23" s="578"/>
      <c r="B23" s="359" t="s">
        <v>15</v>
      </c>
      <c r="C23" s="359" t="s">
        <v>15</v>
      </c>
      <c r="D23" s="359" t="s">
        <v>15</v>
      </c>
      <c r="E23" s="359" t="s">
        <v>15</v>
      </c>
      <c r="F23" s="359" t="s">
        <v>15</v>
      </c>
      <c r="G23" s="366">
        <v>362</v>
      </c>
      <c r="H23" s="82" t="s">
        <v>226</v>
      </c>
      <c r="I23" s="68">
        <v>388</v>
      </c>
      <c r="J23" s="83" t="s">
        <v>54</v>
      </c>
      <c r="K23" s="84"/>
      <c r="L23" s="86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</row>
    <row r="24" spans="1:1027" ht="12.75" customHeight="1" thickBot="1">
      <c r="A24" s="578"/>
      <c r="B24" s="359" t="s">
        <v>15</v>
      </c>
      <c r="C24" s="359" t="s">
        <v>49</v>
      </c>
      <c r="D24" s="359" t="s">
        <v>49</v>
      </c>
      <c r="E24" s="359" t="s">
        <v>49</v>
      </c>
      <c r="F24" s="359" t="s">
        <v>49</v>
      </c>
      <c r="G24" s="366">
        <v>393</v>
      </c>
      <c r="H24" s="82" t="s">
        <v>227</v>
      </c>
      <c r="I24" s="68">
        <v>389</v>
      </c>
      <c r="J24" s="83" t="s">
        <v>56</v>
      </c>
      <c r="K24" s="22"/>
      <c r="L24" s="86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</row>
    <row r="25" spans="1:1027" ht="14.25" customHeight="1" thickBot="1">
      <c r="A25" s="578"/>
      <c r="B25" s="359" t="s">
        <v>15</v>
      </c>
      <c r="C25" s="359" t="s">
        <v>49</v>
      </c>
      <c r="D25" s="359" t="s">
        <v>49</v>
      </c>
      <c r="E25" s="359" t="s">
        <v>49</v>
      </c>
      <c r="F25" s="359" t="s">
        <v>49</v>
      </c>
      <c r="G25" s="366">
        <v>221</v>
      </c>
      <c r="H25" s="82" t="s">
        <v>228</v>
      </c>
      <c r="I25" s="68">
        <v>390</v>
      </c>
      <c r="J25" s="83" t="s">
        <v>58</v>
      </c>
      <c r="K25" s="22"/>
      <c r="L25" s="86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</row>
    <row r="26" spans="1:1027" ht="14.25" customHeight="1" thickBot="1">
      <c r="A26" s="578"/>
      <c r="B26" s="359" t="s">
        <v>15</v>
      </c>
      <c r="C26" s="359" t="s">
        <v>49</v>
      </c>
      <c r="D26" s="359" t="s">
        <v>49</v>
      </c>
      <c r="E26" s="359" t="s">
        <v>49</v>
      </c>
      <c r="F26" s="359" t="s">
        <v>49</v>
      </c>
      <c r="G26" s="68">
        <v>373</v>
      </c>
      <c r="H26" s="82" t="s">
        <v>229</v>
      </c>
      <c r="I26" s="68">
        <v>391</v>
      </c>
      <c r="J26" s="83" t="s">
        <v>59</v>
      </c>
      <c r="K26" s="22"/>
      <c r="L26" s="8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</row>
    <row r="27" spans="1:1027" ht="14.25" customHeight="1" thickBot="1">
      <c r="A27" s="578"/>
      <c r="B27" s="359" t="s">
        <v>15</v>
      </c>
      <c r="C27" s="359" t="s">
        <v>49</v>
      </c>
      <c r="D27" s="359" t="s">
        <v>49</v>
      </c>
      <c r="E27" s="359" t="s">
        <v>49</v>
      </c>
      <c r="F27" s="359" t="s">
        <v>49</v>
      </c>
      <c r="G27" s="366">
        <v>129</v>
      </c>
      <c r="H27" s="82" t="s">
        <v>230</v>
      </c>
      <c r="I27" s="68">
        <v>392</v>
      </c>
      <c r="J27" s="82" t="s">
        <v>231</v>
      </c>
      <c r="K27" s="22"/>
      <c r="L27" s="86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</row>
    <row r="28" spans="1:1027" ht="13.5" customHeight="1" thickBot="1">
      <c r="A28" s="578"/>
      <c r="B28" s="359" t="s">
        <v>15</v>
      </c>
      <c r="C28" s="359" t="s">
        <v>49</v>
      </c>
      <c r="D28" s="359" t="s">
        <v>49</v>
      </c>
      <c r="E28" s="359" t="s">
        <v>49</v>
      </c>
      <c r="F28" s="359" t="s">
        <v>49</v>
      </c>
      <c r="G28" s="366">
        <v>357</v>
      </c>
      <c r="H28" s="82" t="s">
        <v>232</v>
      </c>
      <c r="I28" s="68">
        <v>393</v>
      </c>
      <c r="J28" s="83" t="s">
        <v>63</v>
      </c>
      <c r="K28" s="84"/>
      <c r="L28" s="86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</row>
    <row r="29" spans="1:1027" ht="13.5" customHeight="1" thickBot="1">
      <c r="A29" s="578"/>
      <c r="B29" s="359" t="s">
        <v>15</v>
      </c>
      <c r="C29" s="359" t="s">
        <v>15</v>
      </c>
      <c r="D29" s="359" t="s">
        <v>15</v>
      </c>
      <c r="E29" s="359" t="s">
        <v>15</v>
      </c>
      <c r="F29" s="359" t="s">
        <v>15</v>
      </c>
      <c r="G29" s="366">
        <v>481</v>
      </c>
      <c r="H29" s="82" t="s">
        <v>233</v>
      </c>
      <c r="I29" s="68">
        <v>394</v>
      </c>
      <c r="J29" s="30" t="s">
        <v>234</v>
      </c>
      <c r="K29" s="22"/>
      <c r="L29" s="86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</row>
    <row r="30" spans="1:1027" s="24" customFormat="1" ht="13.5" customHeight="1" thickBot="1">
      <c r="A30" s="578"/>
      <c r="B30" s="359" t="s">
        <v>15</v>
      </c>
      <c r="C30" s="359" t="s">
        <v>15</v>
      </c>
      <c r="D30" s="359" t="s">
        <v>15</v>
      </c>
      <c r="E30" s="359" t="s">
        <v>15</v>
      </c>
      <c r="F30" s="359" t="s">
        <v>15</v>
      </c>
      <c r="G30" s="68">
        <v>482</v>
      </c>
      <c r="H30" s="82" t="s">
        <v>235</v>
      </c>
      <c r="I30" s="68">
        <v>395</v>
      </c>
      <c r="J30" s="30" t="s">
        <v>67</v>
      </c>
      <c r="K30" s="88" t="s">
        <v>68</v>
      </c>
    </row>
    <row r="31" spans="1:1027" ht="13.5" customHeight="1" thickBot="1">
      <c r="A31" s="578"/>
      <c r="B31" s="359" t="s">
        <v>15</v>
      </c>
      <c r="C31" s="359" t="s">
        <v>15</v>
      </c>
      <c r="D31" s="359" t="s">
        <v>15</v>
      </c>
      <c r="E31" s="359" t="s">
        <v>15</v>
      </c>
      <c r="F31" s="359" t="s">
        <v>15</v>
      </c>
      <c r="G31" s="68">
        <v>194</v>
      </c>
      <c r="H31" s="82" t="s">
        <v>237</v>
      </c>
      <c r="I31" s="68">
        <v>396</v>
      </c>
      <c r="J31" s="30" t="s">
        <v>238</v>
      </c>
      <c r="K31" s="23" t="s">
        <v>239</v>
      </c>
      <c r="L31" s="86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</row>
    <row r="32" spans="1:1027" ht="13.5" customHeight="1" thickBot="1">
      <c r="A32" s="578"/>
      <c r="B32" s="359" t="s">
        <v>15</v>
      </c>
      <c r="C32" s="359" t="s">
        <v>15</v>
      </c>
      <c r="D32" s="359" t="s">
        <v>15</v>
      </c>
      <c r="E32" s="359" t="s">
        <v>15</v>
      </c>
      <c r="F32" s="359" t="s">
        <v>15</v>
      </c>
      <c r="G32" s="68">
        <v>113</v>
      </c>
      <c r="H32" s="82" t="s">
        <v>71</v>
      </c>
      <c r="I32" s="68">
        <v>164</v>
      </c>
      <c r="J32" s="83" t="s">
        <v>72</v>
      </c>
      <c r="K32" s="23" t="s">
        <v>222</v>
      </c>
      <c r="L32" s="86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</row>
    <row r="33" spans="1:1027" ht="13.5" customHeight="1" thickBot="1">
      <c r="A33" s="578"/>
      <c r="B33" s="359" t="s">
        <v>15</v>
      </c>
      <c r="C33" s="359" t="s">
        <v>15</v>
      </c>
      <c r="D33" s="359" t="s">
        <v>15</v>
      </c>
      <c r="E33" s="359" t="s">
        <v>15</v>
      </c>
      <c r="F33" s="359" t="s">
        <v>15</v>
      </c>
      <c r="G33" s="68">
        <v>114</v>
      </c>
      <c r="H33" s="82" t="s">
        <v>73</v>
      </c>
      <c r="I33" s="68">
        <v>25</v>
      </c>
      <c r="J33" s="83" t="s">
        <v>74</v>
      </c>
      <c r="K33" s="22"/>
      <c r="L33" s="86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</row>
    <row r="34" spans="1:1027" s="24" customFormat="1" ht="13.5" customHeight="1" thickBot="1">
      <c r="A34" s="578"/>
      <c r="B34" s="359" t="s">
        <v>15</v>
      </c>
      <c r="C34" s="359" t="s">
        <v>15</v>
      </c>
      <c r="D34" s="359" t="s">
        <v>15</v>
      </c>
      <c r="E34" s="359" t="s">
        <v>15</v>
      </c>
      <c r="F34" s="359" t="s">
        <v>15</v>
      </c>
      <c r="G34" s="68">
        <v>115</v>
      </c>
      <c r="H34" s="82" t="s">
        <v>75</v>
      </c>
      <c r="I34" s="68">
        <v>24</v>
      </c>
      <c r="J34" s="83" t="s">
        <v>76</v>
      </c>
      <c r="K34" s="22"/>
    </row>
    <row r="35" spans="1:1027" ht="13.5" customHeight="1" thickBot="1">
      <c r="A35" s="578"/>
      <c r="B35" s="359" t="s">
        <v>15</v>
      </c>
      <c r="C35" s="359" t="s">
        <v>15</v>
      </c>
      <c r="D35" s="359" t="s">
        <v>15</v>
      </c>
      <c r="E35" s="359" t="s">
        <v>15</v>
      </c>
      <c r="F35" s="359" t="s">
        <v>15</v>
      </c>
      <c r="G35" s="68">
        <v>402</v>
      </c>
      <c r="H35" s="82" t="s">
        <v>77</v>
      </c>
      <c r="I35" s="68">
        <v>166</v>
      </c>
      <c r="J35" s="83" t="s">
        <v>78</v>
      </c>
      <c r="K35" s="22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</row>
    <row r="36" spans="1:1027" ht="13.5" customHeight="1" thickBot="1">
      <c r="A36" s="578"/>
      <c r="B36" s="359" t="s">
        <v>15</v>
      </c>
      <c r="C36" s="359" t="s">
        <v>15</v>
      </c>
      <c r="D36" s="359" t="s">
        <v>15</v>
      </c>
      <c r="E36" s="359" t="s">
        <v>15</v>
      </c>
      <c r="F36" s="359" t="s">
        <v>15</v>
      </c>
      <c r="G36" s="68">
        <v>403</v>
      </c>
      <c r="H36" s="82" t="s">
        <v>79</v>
      </c>
      <c r="I36" s="68">
        <v>167</v>
      </c>
      <c r="J36" s="83" t="s">
        <v>80</v>
      </c>
      <c r="K36" s="23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</row>
    <row r="37" spans="1:1027" ht="13.5" customHeight="1" thickBot="1">
      <c r="A37" s="578"/>
      <c r="B37" s="359" t="s">
        <v>15</v>
      </c>
      <c r="C37" s="359" t="s">
        <v>15</v>
      </c>
      <c r="D37" s="359" t="s">
        <v>15</v>
      </c>
      <c r="E37" s="359" t="s">
        <v>15</v>
      </c>
      <c r="F37" s="359" t="s">
        <v>15</v>
      </c>
      <c r="G37" s="68">
        <v>103</v>
      </c>
      <c r="H37" s="82" t="s">
        <v>81</v>
      </c>
      <c r="I37" s="68">
        <v>19</v>
      </c>
      <c r="J37" s="83" t="s">
        <v>240</v>
      </c>
      <c r="K37" s="22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</row>
    <row r="38" spans="1:1027" ht="13.5" customHeight="1" thickBot="1">
      <c r="A38" s="578"/>
      <c r="B38" s="359" t="s">
        <v>15</v>
      </c>
      <c r="C38" s="359" t="s">
        <v>15</v>
      </c>
      <c r="D38" s="359" t="s">
        <v>15</v>
      </c>
      <c r="E38" s="359" t="s">
        <v>15</v>
      </c>
      <c r="F38" s="359" t="s">
        <v>15</v>
      </c>
      <c r="G38" s="68">
        <v>105</v>
      </c>
      <c r="H38" s="82" t="s">
        <v>83</v>
      </c>
      <c r="I38" s="68">
        <v>21</v>
      </c>
      <c r="J38" s="83" t="s">
        <v>241</v>
      </c>
      <c r="K38" s="22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</row>
    <row r="39" spans="1:1027" ht="13.5" customHeight="1" thickBot="1">
      <c r="A39" s="578"/>
      <c r="B39" s="359" t="s">
        <v>15</v>
      </c>
      <c r="C39" s="359" t="s">
        <v>15</v>
      </c>
      <c r="D39" s="359" t="s">
        <v>15</v>
      </c>
      <c r="E39" s="359" t="s">
        <v>15</v>
      </c>
      <c r="F39" s="359" t="s">
        <v>15</v>
      </c>
      <c r="G39" s="68">
        <v>106</v>
      </c>
      <c r="H39" s="82" t="s">
        <v>85</v>
      </c>
      <c r="I39" s="68">
        <v>22</v>
      </c>
      <c r="J39" s="83" t="s">
        <v>242</v>
      </c>
      <c r="K39" s="22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</row>
    <row r="40" spans="1:1027" ht="13.5" customHeight="1" thickBot="1">
      <c r="A40" s="578"/>
      <c r="B40" s="359" t="s">
        <v>15</v>
      </c>
      <c r="C40" s="359" t="s">
        <v>15</v>
      </c>
      <c r="D40" s="359" t="s">
        <v>15</v>
      </c>
      <c r="E40" s="359" t="s">
        <v>15</v>
      </c>
      <c r="F40" s="359" t="s">
        <v>15</v>
      </c>
      <c r="G40" s="68">
        <v>108</v>
      </c>
      <c r="H40" s="82" t="s">
        <v>87</v>
      </c>
      <c r="I40" s="68">
        <v>20</v>
      </c>
      <c r="J40" s="83" t="s">
        <v>243</v>
      </c>
      <c r="K40" s="22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</row>
    <row r="41" spans="1:1027" ht="13.5" customHeight="1" thickBot="1">
      <c r="A41" s="578"/>
      <c r="B41" s="359" t="s">
        <v>15</v>
      </c>
      <c r="C41" s="359" t="s">
        <v>15</v>
      </c>
      <c r="D41" s="359" t="s">
        <v>15</v>
      </c>
      <c r="E41" s="359" t="s">
        <v>15</v>
      </c>
      <c r="F41" s="359" t="s">
        <v>15</v>
      </c>
      <c r="G41" s="68">
        <v>232</v>
      </c>
      <c r="H41" s="82" t="s">
        <v>89</v>
      </c>
      <c r="I41" s="68">
        <v>27</v>
      </c>
      <c r="J41" s="82" t="s">
        <v>90</v>
      </c>
      <c r="K41" s="22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</row>
    <row r="42" spans="1:1027" ht="13.5" customHeight="1" thickBot="1">
      <c r="A42" s="578"/>
      <c r="B42" s="359" t="s">
        <v>15</v>
      </c>
      <c r="C42" s="359" t="s">
        <v>15</v>
      </c>
      <c r="D42" s="359" t="s">
        <v>15</v>
      </c>
      <c r="E42" s="359" t="s">
        <v>15</v>
      </c>
      <c r="F42" s="359" t="s">
        <v>15</v>
      </c>
      <c r="G42" s="68">
        <v>158</v>
      </c>
      <c r="H42" s="82" t="s">
        <v>91</v>
      </c>
      <c r="I42" s="68">
        <v>4</v>
      </c>
      <c r="J42" s="83" t="s">
        <v>92</v>
      </c>
      <c r="K42" s="2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</row>
    <row r="43" spans="1:1027" ht="13.5" customHeight="1" thickBot="1">
      <c r="A43" s="578"/>
      <c r="B43" s="359" t="s">
        <v>15</v>
      </c>
      <c r="C43" s="359" t="s">
        <v>15</v>
      </c>
      <c r="D43" s="359" t="s">
        <v>15</v>
      </c>
      <c r="E43" s="359" t="s">
        <v>15</v>
      </c>
      <c r="F43" s="359" t="s">
        <v>15</v>
      </c>
      <c r="G43" s="68">
        <v>172</v>
      </c>
      <c r="H43" s="82" t="s">
        <v>93</v>
      </c>
      <c r="I43" s="68">
        <v>3</v>
      </c>
      <c r="J43" s="83" t="s">
        <v>94</v>
      </c>
      <c r="K43" s="84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</row>
    <row r="44" spans="1:1027" ht="13.5" customHeight="1" thickBot="1">
      <c r="A44" s="578"/>
      <c r="B44" s="359" t="s">
        <v>15</v>
      </c>
      <c r="C44" s="359" t="s">
        <v>15</v>
      </c>
      <c r="D44" s="359" t="s">
        <v>15</v>
      </c>
      <c r="E44" s="359" t="s">
        <v>15</v>
      </c>
      <c r="F44" s="359" t="s">
        <v>15</v>
      </c>
      <c r="G44" s="366">
        <v>174</v>
      </c>
      <c r="H44" s="82" t="s">
        <v>244</v>
      </c>
      <c r="I44" s="68">
        <v>385</v>
      </c>
      <c r="J44" s="83" t="s">
        <v>96</v>
      </c>
      <c r="K44" s="22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</row>
    <row r="45" spans="1:1027" s="86" customFormat="1" ht="12.75" customHeight="1" thickBot="1">
      <c r="A45" s="578"/>
      <c r="B45" s="359" t="s">
        <v>49</v>
      </c>
      <c r="C45" s="359" t="s">
        <v>15</v>
      </c>
      <c r="D45" s="359" t="s">
        <v>15</v>
      </c>
      <c r="E45" s="359" t="s">
        <v>15</v>
      </c>
      <c r="F45" s="359" t="s">
        <v>15</v>
      </c>
      <c r="G45" s="68">
        <v>217</v>
      </c>
      <c r="H45" s="82" t="s">
        <v>97</v>
      </c>
      <c r="I45" s="68">
        <v>219</v>
      </c>
      <c r="J45" s="83" t="s">
        <v>98</v>
      </c>
      <c r="K45" s="84"/>
      <c r="L45" s="85"/>
    </row>
    <row r="46" spans="1:1027" ht="13.5" customHeight="1" thickBot="1">
      <c r="A46" s="578"/>
      <c r="B46" s="359" t="s">
        <v>15</v>
      </c>
      <c r="C46" s="359" t="s">
        <v>49</v>
      </c>
      <c r="D46" s="359" t="s">
        <v>49</v>
      </c>
      <c r="E46" s="359" t="s">
        <v>49</v>
      </c>
      <c r="F46" s="359" t="s">
        <v>49</v>
      </c>
      <c r="G46" s="68">
        <v>165</v>
      </c>
      <c r="H46" s="82" t="s">
        <v>99</v>
      </c>
      <c r="I46" s="68">
        <v>88</v>
      </c>
      <c r="J46" s="82" t="s">
        <v>100</v>
      </c>
      <c r="K46" s="84"/>
    </row>
    <row r="47" spans="1:1027" ht="13.5" customHeight="1" thickBot="1">
      <c r="A47" s="578"/>
      <c r="B47" s="359" t="s">
        <v>15</v>
      </c>
      <c r="C47" s="359" t="s">
        <v>49</v>
      </c>
      <c r="D47" s="359" t="s">
        <v>49</v>
      </c>
      <c r="E47" s="359" t="s">
        <v>49</v>
      </c>
      <c r="F47" s="359" t="s">
        <v>49</v>
      </c>
      <c r="G47" s="68">
        <v>163</v>
      </c>
      <c r="H47" s="82" t="s">
        <v>101</v>
      </c>
      <c r="I47" s="68">
        <v>87</v>
      </c>
      <c r="J47" s="82" t="s">
        <v>102</v>
      </c>
      <c r="K47" s="84"/>
    </row>
    <row r="48" spans="1:1027" ht="13.5" customHeight="1" thickBot="1">
      <c r="A48" s="578"/>
      <c r="B48" s="359" t="s">
        <v>15</v>
      </c>
      <c r="C48" s="359" t="s">
        <v>49</v>
      </c>
      <c r="D48" s="359" t="s">
        <v>49</v>
      </c>
      <c r="E48" s="359" t="s">
        <v>49</v>
      </c>
      <c r="F48" s="359" t="s">
        <v>49</v>
      </c>
      <c r="G48" s="68">
        <v>164</v>
      </c>
      <c r="H48" s="82" t="s">
        <v>103</v>
      </c>
      <c r="I48" s="68">
        <v>85</v>
      </c>
      <c r="J48" s="82" t="s">
        <v>104</v>
      </c>
      <c r="K48" s="22"/>
    </row>
    <row r="49" spans="1:11" ht="13.5" customHeight="1" thickBot="1">
      <c r="A49" s="578"/>
      <c r="B49" s="359" t="s">
        <v>15</v>
      </c>
      <c r="C49" s="359" t="s">
        <v>49</v>
      </c>
      <c r="D49" s="359" t="s">
        <v>49</v>
      </c>
      <c r="E49" s="359" t="s">
        <v>49</v>
      </c>
      <c r="F49" s="359" t="s">
        <v>49</v>
      </c>
      <c r="G49" s="68">
        <v>166</v>
      </c>
      <c r="H49" s="82" t="s">
        <v>105</v>
      </c>
      <c r="I49" s="68">
        <v>86</v>
      </c>
      <c r="J49" s="82" t="s">
        <v>106</v>
      </c>
      <c r="K49" s="22"/>
    </row>
    <row r="50" spans="1:11" ht="13.5" customHeight="1" thickBot="1">
      <c r="A50" s="578"/>
      <c r="B50" s="359" t="s">
        <v>15</v>
      </c>
      <c r="C50" s="359" t="s">
        <v>15</v>
      </c>
      <c r="D50" s="359" t="s">
        <v>15</v>
      </c>
      <c r="E50" s="359" t="s">
        <v>15</v>
      </c>
      <c r="F50" s="359" t="s">
        <v>15</v>
      </c>
      <c r="G50" s="68">
        <v>168</v>
      </c>
      <c r="H50" s="82" t="s">
        <v>107</v>
      </c>
      <c r="I50" s="68">
        <v>89</v>
      </c>
      <c r="J50" s="82" t="s">
        <v>108</v>
      </c>
      <c r="K50" s="22"/>
    </row>
    <row r="51" spans="1:11" ht="13.5" customHeight="1" thickBot="1">
      <c r="A51" s="578"/>
      <c r="B51" s="359" t="s">
        <v>15</v>
      </c>
      <c r="C51" s="359" t="s">
        <v>15</v>
      </c>
      <c r="D51" s="359" t="s">
        <v>15</v>
      </c>
      <c r="E51" s="359" t="s">
        <v>15</v>
      </c>
      <c r="F51" s="359" t="s">
        <v>15</v>
      </c>
      <c r="G51" s="68">
        <v>208</v>
      </c>
      <c r="H51" s="82" t="s">
        <v>109</v>
      </c>
      <c r="I51" s="68">
        <v>90</v>
      </c>
      <c r="J51" s="82" t="s">
        <v>110</v>
      </c>
      <c r="K51" s="22"/>
    </row>
    <row r="52" spans="1:11" ht="13.5" customHeight="1" thickBot="1">
      <c r="A52" s="578"/>
      <c r="B52" s="359" t="s">
        <v>15</v>
      </c>
      <c r="C52" s="359" t="s">
        <v>15</v>
      </c>
      <c r="D52" s="359" t="s">
        <v>15</v>
      </c>
      <c r="E52" s="359" t="s">
        <v>15</v>
      </c>
      <c r="F52" s="359" t="s">
        <v>15</v>
      </c>
      <c r="G52" s="68">
        <v>304</v>
      </c>
      <c r="H52" s="82" t="s">
        <v>245</v>
      </c>
      <c r="I52" s="68">
        <v>397</v>
      </c>
      <c r="J52" s="30" t="s">
        <v>112</v>
      </c>
      <c r="K52" s="22"/>
    </row>
    <row r="53" spans="1:11" ht="13.5" customHeight="1" thickBot="1">
      <c r="A53" s="578"/>
      <c r="B53" s="359" t="s">
        <v>15</v>
      </c>
      <c r="C53" s="359" t="s">
        <v>15</v>
      </c>
      <c r="D53" s="359" t="s">
        <v>15</v>
      </c>
      <c r="E53" s="359" t="s">
        <v>15</v>
      </c>
      <c r="F53" s="359" t="s">
        <v>15</v>
      </c>
      <c r="G53" s="68">
        <v>305</v>
      </c>
      <c r="H53" s="82" t="s">
        <v>246</v>
      </c>
      <c r="I53" s="68">
        <v>398</v>
      </c>
      <c r="J53" s="30" t="s">
        <v>114</v>
      </c>
      <c r="K53" s="22"/>
    </row>
    <row r="54" spans="1:11" ht="15" customHeight="1" thickBot="1">
      <c r="A54" s="578"/>
      <c r="B54" s="359" t="s">
        <v>15</v>
      </c>
      <c r="C54" s="359" t="s">
        <v>15</v>
      </c>
      <c r="D54" s="359" t="s">
        <v>15</v>
      </c>
      <c r="E54" s="359" t="s">
        <v>15</v>
      </c>
      <c r="F54" s="359" t="s">
        <v>15</v>
      </c>
      <c r="G54" s="68">
        <v>306</v>
      </c>
      <c r="H54" s="82" t="s">
        <v>247</v>
      </c>
      <c r="I54" s="68">
        <v>399</v>
      </c>
      <c r="J54" s="30" t="s">
        <v>116</v>
      </c>
      <c r="K54" s="22"/>
    </row>
    <row r="55" spans="1:11" ht="15" customHeight="1" thickBot="1">
      <c r="A55" s="578"/>
      <c r="B55" s="359" t="s">
        <v>15</v>
      </c>
      <c r="C55" s="359" t="s">
        <v>15</v>
      </c>
      <c r="D55" s="360" t="s">
        <v>49</v>
      </c>
      <c r="E55" s="360" t="s">
        <v>49</v>
      </c>
      <c r="F55" s="360" t="s">
        <v>49</v>
      </c>
      <c r="G55" s="68">
        <v>390</v>
      </c>
      <c r="H55" s="82" t="s">
        <v>248</v>
      </c>
      <c r="I55" s="68">
        <v>400</v>
      </c>
      <c r="J55" s="82" t="s">
        <v>118</v>
      </c>
      <c r="K55" s="84"/>
    </row>
    <row r="56" spans="1:11" ht="15" customHeight="1" thickBot="1">
      <c r="A56" s="578"/>
      <c r="B56" s="359" t="s">
        <v>15</v>
      </c>
      <c r="C56" s="359" t="s">
        <v>15</v>
      </c>
      <c r="D56" s="359" t="s">
        <v>15</v>
      </c>
      <c r="E56" s="359" t="s">
        <v>15</v>
      </c>
      <c r="F56" s="359" t="s">
        <v>15</v>
      </c>
      <c r="G56" s="68" t="s">
        <v>119</v>
      </c>
      <c r="H56" s="82" t="s">
        <v>250</v>
      </c>
      <c r="I56" s="68">
        <v>401</v>
      </c>
      <c r="J56" s="30" t="s">
        <v>121</v>
      </c>
      <c r="K56" s="88" t="s">
        <v>122</v>
      </c>
    </row>
    <row r="57" spans="1:11" ht="15" customHeight="1" thickBot="1">
      <c r="A57" s="578"/>
      <c r="B57" s="359" t="s">
        <v>49</v>
      </c>
      <c r="C57" s="359" t="s">
        <v>49</v>
      </c>
      <c r="D57" s="359" t="s">
        <v>49</v>
      </c>
      <c r="E57" s="359" t="s">
        <v>49</v>
      </c>
      <c r="F57" s="359" t="s">
        <v>49</v>
      </c>
      <c r="G57" s="68">
        <v>28</v>
      </c>
      <c r="H57" s="82" t="s">
        <v>123</v>
      </c>
      <c r="I57" s="68">
        <v>66</v>
      </c>
      <c r="J57" s="30" t="s">
        <v>124</v>
      </c>
      <c r="K57" s="22"/>
    </row>
    <row r="58" spans="1:11" ht="15" customHeight="1" thickBot="1">
      <c r="A58" s="578"/>
      <c r="B58" s="359" t="s">
        <v>49</v>
      </c>
      <c r="C58" s="359" t="s">
        <v>49</v>
      </c>
      <c r="D58" s="359" t="s">
        <v>49</v>
      </c>
      <c r="E58" s="359" t="s">
        <v>49</v>
      </c>
      <c r="F58" s="359" t="s">
        <v>49</v>
      </c>
      <c r="G58" s="68">
        <v>358</v>
      </c>
      <c r="H58" s="82" t="s">
        <v>125</v>
      </c>
      <c r="I58" s="68">
        <v>165</v>
      </c>
      <c r="J58" s="33" t="s">
        <v>126</v>
      </c>
      <c r="K58" s="22"/>
    </row>
    <row r="59" spans="1:11" ht="15" customHeight="1" thickBot="1">
      <c r="A59" s="578"/>
      <c r="B59" s="359" t="s">
        <v>49</v>
      </c>
      <c r="C59" s="359" t="s">
        <v>49</v>
      </c>
      <c r="D59" s="359" t="s">
        <v>49</v>
      </c>
      <c r="E59" s="359" t="s">
        <v>49</v>
      </c>
      <c r="F59" s="359" t="s">
        <v>49</v>
      </c>
      <c r="G59" s="366">
        <v>128</v>
      </c>
      <c r="H59" s="82" t="s">
        <v>105</v>
      </c>
      <c r="I59" s="68">
        <v>86</v>
      </c>
      <c r="J59" s="82" t="s">
        <v>127</v>
      </c>
      <c r="K59" s="22"/>
    </row>
    <row r="60" spans="1:11" ht="15" customHeight="1" thickBot="1">
      <c r="A60" s="578"/>
      <c r="B60" s="359" t="s">
        <v>49</v>
      </c>
      <c r="C60" s="359" t="s">
        <v>49</v>
      </c>
      <c r="D60" s="359" t="s">
        <v>49</v>
      </c>
      <c r="E60" s="359" t="s">
        <v>49</v>
      </c>
      <c r="F60" s="359" t="s">
        <v>49</v>
      </c>
      <c r="G60" s="68">
        <v>167</v>
      </c>
      <c r="H60" s="82" t="s">
        <v>128</v>
      </c>
      <c r="I60" s="68">
        <v>130</v>
      </c>
      <c r="J60" s="33" t="s">
        <v>129</v>
      </c>
      <c r="K60" s="22"/>
    </row>
    <row r="61" spans="1:11" ht="15" customHeight="1" thickBot="1">
      <c r="A61" s="578"/>
      <c r="B61" s="359" t="s">
        <v>49</v>
      </c>
      <c r="C61" s="359" t="s">
        <v>49</v>
      </c>
      <c r="D61" s="359" t="s">
        <v>49</v>
      </c>
      <c r="E61" s="359" t="s">
        <v>49</v>
      </c>
      <c r="F61" s="359" t="s">
        <v>49</v>
      </c>
      <c r="G61" s="68">
        <v>208</v>
      </c>
      <c r="H61" s="82" t="s">
        <v>109</v>
      </c>
      <c r="I61" s="68">
        <v>90</v>
      </c>
      <c r="J61" s="87" t="s">
        <v>130</v>
      </c>
      <c r="K61" s="22"/>
    </row>
    <row r="62" spans="1:11" ht="15" customHeight="1" thickBot="1">
      <c r="A62" s="578"/>
      <c r="B62" s="359" t="s">
        <v>49</v>
      </c>
      <c r="C62" s="359" t="s">
        <v>49</v>
      </c>
      <c r="D62" s="359" t="s">
        <v>49</v>
      </c>
      <c r="E62" s="359" t="s">
        <v>49</v>
      </c>
      <c r="F62" s="359" t="s">
        <v>49</v>
      </c>
      <c r="G62" s="68">
        <v>398</v>
      </c>
      <c r="H62" s="82" t="s">
        <v>107</v>
      </c>
      <c r="I62" s="68">
        <v>89</v>
      </c>
      <c r="J62" s="87" t="s">
        <v>131</v>
      </c>
      <c r="K62" s="22"/>
    </row>
    <row r="63" spans="1:11" ht="15" customHeight="1" thickBot="1">
      <c r="A63" s="578"/>
      <c r="B63" s="359" t="s">
        <v>49</v>
      </c>
      <c r="C63" s="359" t="s">
        <v>49</v>
      </c>
      <c r="D63" s="359" t="s">
        <v>49</v>
      </c>
      <c r="E63" s="359" t="s">
        <v>49</v>
      </c>
      <c r="F63" s="359" t="s">
        <v>49</v>
      </c>
      <c r="G63" s="68">
        <v>399</v>
      </c>
      <c r="H63" s="82" t="s">
        <v>105</v>
      </c>
      <c r="I63" s="68">
        <v>86</v>
      </c>
      <c r="J63" s="87" t="s">
        <v>132</v>
      </c>
      <c r="K63" s="22"/>
    </row>
    <row r="64" spans="1:11" ht="15" customHeight="1" thickBot="1">
      <c r="A64" s="578"/>
      <c r="B64" s="359" t="s">
        <v>49</v>
      </c>
      <c r="C64" s="359" t="s">
        <v>49</v>
      </c>
      <c r="D64" s="359" t="s">
        <v>49</v>
      </c>
      <c r="E64" s="359" t="s">
        <v>49</v>
      </c>
      <c r="F64" s="359" t="s">
        <v>49</v>
      </c>
      <c r="G64" s="68">
        <v>400</v>
      </c>
      <c r="H64" s="82" t="s">
        <v>103</v>
      </c>
      <c r="I64" s="68">
        <v>85</v>
      </c>
      <c r="J64" s="87" t="s">
        <v>133</v>
      </c>
      <c r="K64" s="22"/>
    </row>
    <row r="65" spans="1:11" ht="15" customHeight="1" thickBot="1">
      <c r="A65" s="578"/>
      <c r="B65" s="359" t="s">
        <v>49</v>
      </c>
      <c r="C65" s="359" t="s">
        <v>49</v>
      </c>
      <c r="D65" s="359" t="s">
        <v>49</v>
      </c>
      <c r="E65" s="359" t="s">
        <v>49</v>
      </c>
      <c r="F65" s="359" t="s">
        <v>49</v>
      </c>
      <c r="G65" s="68">
        <v>401</v>
      </c>
      <c r="H65" s="82" t="s">
        <v>109</v>
      </c>
      <c r="I65" s="68">
        <v>90</v>
      </c>
      <c r="J65" s="87" t="s">
        <v>134</v>
      </c>
      <c r="K65" s="22"/>
    </row>
    <row r="66" spans="1:11" ht="15" customHeight="1" thickBot="1">
      <c r="A66" s="578"/>
      <c r="B66" s="359" t="s">
        <v>49</v>
      </c>
      <c r="C66" s="359" t="s">
        <v>49</v>
      </c>
      <c r="D66" s="359" t="s">
        <v>49</v>
      </c>
      <c r="E66" s="359" t="s">
        <v>49</v>
      </c>
      <c r="F66" s="359" t="s">
        <v>49</v>
      </c>
      <c r="G66" s="366">
        <v>188</v>
      </c>
      <c r="H66" s="82" t="s">
        <v>252</v>
      </c>
      <c r="I66" s="68">
        <v>404</v>
      </c>
      <c r="J66" s="83" t="s">
        <v>136</v>
      </c>
      <c r="K66" s="22"/>
    </row>
    <row r="67" spans="1:11" ht="15" customHeight="1" thickBot="1">
      <c r="A67" s="578"/>
      <c r="B67" s="359" t="s">
        <v>49</v>
      </c>
      <c r="C67" s="359" t="s">
        <v>49</v>
      </c>
      <c r="D67" s="359" t="s">
        <v>49</v>
      </c>
      <c r="E67" s="359" t="s">
        <v>49</v>
      </c>
      <c r="F67" s="359" t="s">
        <v>49</v>
      </c>
      <c r="G67" s="366">
        <v>189</v>
      </c>
      <c r="H67" s="82" t="s">
        <v>253</v>
      </c>
      <c r="I67" s="68">
        <v>405</v>
      </c>
      <c r="J67" s="83" t="s">
        <v>254</v>
      </c>
      <c r="K67" s="22"/>
    </row>
    <row r="68" spans="1:11" ht="15" customHeight="1" thickBot="1">
      <c r="A68" s="578"/>
      <c r="B68" s="359" t="s">
        <v>49</v>
      </c>
      <c r="C68" s="359" t="s">
        <v>49</v>
      </c>
      <c r="D68" s="359" t="s">
        <v>49</v>
      </c>
      <c r="E68" s="359" t="s">
        <v>49</v>
      </c>
      <c r="F68" s="359" t="s">
        <v>49</v>
      </c>
      <c r="G68" s="366">
        <v>190</v>
      </c>
      <c r="H68" s="82" t="s">
        <v>255</v>
      </c>
      <c r="I68" s="68">
        <v>406</v>
      </c>
      <c r="J68" s="83" t="s">
        <v>140</v>
      </c>
      <c r="K68" s="22"/>
    </row>
    <row r="69" spans="1:11" ht="15" customHeight="1" thickBot="1">
      <c r="A69" s="578"/>
      <c r="B69" s="359" t="s">
        <v>49</v>
      </c>
      <c r="C69" s="359" t="s">
        <v>49</v>
      </c>
      <c r="D69" s="359" t="s">
        <v>49</v>
      </c>
      <c r="E69" s="359" t="s">
        <v>49</v>
      </c>
      <c r="F69" s="359" t="s">
        <v>49</v>
      </c>
      <c r="G69" s="366">
        <v>191</v>
      </c>
      <c r="H69" s="82" t="s">
        <v>256</v>
      </c>
      <c r="I69" s="68">
        <v>407</v>
      </c>
      <c r="J69" s="83" t="s">
        <v>142</v>
      </c>
      <c r="K69" s="22"/>
    </row>
    <row r="70" spans="1:11" ht="15" customHeight="1" thickBot="1">
      <c r="A70" s="578"/>
      <c r="B70" s="359" t="s">
        <v>49</v>
      </c>
      <c r="C70" s="359" t="s">
        <v>49</v>
      </c>
      <c r="D70" s="359" t="s">
        <v>49</v>
      </c>
      <c r="E70" s="359" t="s">
        <v>49</v>
      </c>
      <c r="F70" s="359" t="s">
        <v>49</v>
      </c>
      <c r="G70" s="366">
        <v>192</v>
      </c>
      <c r="H70" s="82" t="s">
        <v>257</v>
      </c>
      <c r="I70" s="68">
        <v>408</v>
      </c>
      <c r="J70" s="83" t="s">
        <v>144</v>
      </c>
      <c r="K70" s="22"/>
    </row>
    <row r="71" spans="1:11" ht="15" customHeight="1" thickBot="1">
      <c r="A71" s="578"/>
      <c r="B71" s="359" t="s">
        <v>49</v>
      </c>
      <c r="C71" s="359" t="s">
        <v>49</v>
      </c>
      <c r="D71" s="359" t="s">
        <v>49</v>
      </c>
      <c r="E71" s="359" t="s">
        <v>49</v>
      </c>
      <c r="F71" s="359" t="s">
        <v>49</v>
      </c>
      <c r="G71" s="366">
        <v>193</v>
      </c>
      <c r="H71" s="82" t="s">
        <v>258</v>
      </c>
      <c r="I71" s="68">
        <v>409</v>
      </c>
      <c r="J71" s="83" t="s">
        <v>145</v>
      </c>
      <c r="K71" s="22"/>
    </row>
    <row r="72" spans="1:11" ht="15" customHeight="1" thickBot="1">
      <c r="A72" s="578"/>
      <c r="B72" s="359" t="s">
        <v>49</v>
      </c>
      <c r="C72" s="359" t="s">
        <v>49</v>
      </c>
      <c r="D72" s="359" t="s">
        <v>49</v>
      </c>
      <c r="E72" s="359" t="s">
        <v>49</v>
      </c>
      <c r="F72" s="359" t="s">
        <v>49</v>
      </c>
      <c r="G72" s="68">
        <v>377</v>
      </c>
      <c r="H72" s="82" t="s">
        <v>146</v>
      </c>
      <c r="I72" s="68">
        <v>170</v>
      </c>
      <c r="J72" s="33" t="s">
        <v>147</v>
      </c>
      <c r="K72" s="23" t="s">
        <v>259</v>
      </c>
    </row>
    <row r="73" spans="1:11" ht="15" customHeight="1" thickBot="1">
      <c r="A73" s="578"/>
      <c r="B73" s="359" t="s">
        <v>49</v>
      </c>
      <c r="C73" s="359" t="s">
        <v>49</v>
      </c>
      <c r="D73" s="359" t="s">
        <v>49</v>
      </c>
      <c r="E73" s="359" t="s">
        <v>49</v>
      </c>
      <c r="F73" s="359" t="s">
        <v>49</v>
      </c>
      <c r="G73" s="68">
        <v>370</v>
      </c>
      <c r="H73" s="82" t="s">
        <v>148</v>
      </c>
      <c r="I73" s="68">
        <v>175</v>
      </c>
      <c r="J73" s="33" t="s">
        <v>149</v>
      </c>
      <c r="K73" s="22"/>
    </row>
    <row r="74" spans="1:11" ht="15" customHeight="1" thickBot="1">
      <c r="A74" s="578"/>
      <c r="B74" s="359" t="s">
        <v>49</v>
      </c>
      <c r="C74" s="359" t="s">
        <v>49</v>
      </c>
      <c r="D74" s="359" t="s">
        <v>49</v>
      </c>
      <c r="E74" s="359" t="s">
        <v>49</v>
      </c>
      <c r="F74" s="359" t="s">
        <v>49</v>
      </c>
      <c r="G74" s="68">
        <v>104</v>
      </c>
      <c r="H74" s="82" t="s">
        <v>150</v>
      </c>
      <c r="I74" s="68">
        <v>92</v>
      </c>
      <c r="J74" s="33"/>
      <c r="K74" s="22"/>
    </row>
    <row r="75" spans="1:11" ht="15" customHeight="1" thickBot="1">
      <c r="A75" s="578"/>
      <c r="B75" s="359" t="s">
        <v>49</v>
      </c>
      <c r="C75" s="359" t="s">
        <v>49</v>
      </c>
      <c r="D75" s="359" t="s">
        <v>49</v>
      </c>
      <c r="E75" s="359" t="s">
        <v>49</v>
      </c>
      <c r="F75" s="359" t="s">
        <v>49</v>
      </c>
      <c r="G75" s="68">
        <v>109</v>
      </c>
      <c r="H75" s="82" t="s">
        <v>151</v>
      </c>
      <c r="I75" s="68">
        <v>93</v>
      </c>
      <c r="J75" s="33"/>
      <c r="K75" s="22"/>
    </row>
    <row r="76" spans="1:11" ht="15" customHeight="1" thickBot="1">
      <c r="A76" s="578"/>
      <c r="B76" s="359" t="s">
        <v>49</v>
      </c>
      <c r="C76" s="359" t="s">
        <v>49</v>
      </c>
      <c r="D76" s="359" t="s">
        <v>49</v>
      </c>
      <c r="E76" s="359" t="s">
        <v>49</v>
      </c>
      <c r="F76" s="359" t="s">
        <v>49</v>
      </c>
      <c r="G76" s="68">
        <v>250</v>
      </c>
      <c r="H76" s="82" t="s">
        <v>152</v>
      </c>
      <c r="I76" s="68">
        <v>212</v>
      </c>
      <c r="J76" s="87" t="s">
        <v>153</v>
      </c>
      <c r="K76" s="22"/>
    </row>
    <row r="77" spans="1:11" ht="15" customHeight="1" thickBot="1">
      <c r="A77" s="578"/>
      <c r="B77" s="359" t="s">
        <v>49</v>
      </c>
      <c r="C77" s="359" t="s">
        <v>49</v>
      </c>
      <c r="D77" s="359" t="s">
        <v>49</v>
      </c>
      <c r="E77" s="359" t="s">
        <v>49</v>
      </c>
      <c r="F77" s="359" t="s">
        <v>49</v>
      </c>
      <c r="G77" s="68">
        <v>251</v>
      </c>
      <c r="H77" s="82" t="s">
        <v>154</v>
      </c>
      <c r="I77" s="68">
        <v>213</v>
      </c>
      <c r="J77" s="87" t="s">
        <v>155</v>
      </c>
      <c r="K77" s="22"/>
    </row>
    <row r="78" spans="1:11" ht="15" customHeight="1" thickBot="1">
      <c r="A78" s="578"/>
      <c r="B78" s="359" t="s">
        <v>49</v>
      </c>
      <c r="C78" s="359" t="s">
        <v>15</v>
      </c>
      <c r="D78" s="359" t="s">
        <v>15</v>
      </c>
      <c r="E78" s="359" t="s">
        <v>15</v>
      </c>
      <c r="F78" s="359" t="s">
        <v>15</v>
      </c>
      <c r="G78" s="68">
        <v>310</v>
      </c>
      <c r="H78" s="82" t="s">
        <v>156</v>
      </c>
      <c r="I78" s="68">
        <v>102</v>
      </c>
      <c r="J78" s="87" t="s">
        <v>157</v>
      </c>
      <c r="K78" s="88" t="s">
        <v>288</v>
      </c>
    </row>
    <row r="79" spans="1:11" ht="15" customHeight="1" thickBot="1">
      <c r="A79" s="578"/>
      <c r="B79" s="359" t="s">
        <v>49</v>
      </c>
      <c r="C79" s="359" t="s">
        <v>15</v>
      </c>
      <c r="D79" s="359" t="s">
        <v>15</v>
      </c>
      <c r="E79" s="359" t="s">
        <v>15</v>
      </c>
      <c r="F79" s="359" t="s">
        <v>15</v>
      </c>
      <c r="G79" s="68">
        <v>311</v>
      </c>
      <c r="H79" s="82" t="s">
        <v>159</v>
      </c>
      <c r="I79" s="68">
        <v>103</v>
      </c>
      <c r="J79" s="87" t="s">
        <v>160</v>
      </c>
      <c r="K79" s="88" t="s">
        <v>289</v>
      </c>
    </row>
    <row r="80" spans="1:11" ht="15" customHeight="1" thickBot="1">
      <c r="A80" s="578"/>
      <c r="B80" s="359" t="s">
        <v>49</v>
      </c>
      <c r="C80" s="359" t="s">
        <v>15</v>
      </c>
      <c r="D80" s="359" t="s">
        <v>15</v>
      </c>
      <c r="E80" s="359" t="s">
        <v>15</v>
      </c>
      <c r="F80" s="359" t="s">
        <v>15</v>
      </c>
      <c r="G80" s="68">
        <v>312</v>
      </c>
      <c r="H80" s="82" t="s">
        <v>162</v>
      </c>
      <c r="I80" s="68">
        <v>104</v>
      </c>
      <c r="J80" s="87" t="s">
        <v>163</v>
      </c>
      <c r="K80" s="88" t="s">
        <v>290</v>
      </c>
    </row>
    <row r="81" spans="1:12 1027:1028" ht="15" customHeight="1" thickBot="1">
      <c r="A81" s="578"/>
      <c r="B81" s="359" t="s">
        <v>49</v>
      </c>
      <c r="C81" s="359" t="s">
        <v>15</v>
      </c>
      <c r="D81" s="359" t="s">
        <v>15</v>
      </c>
      <c r="E81" s="359" t="s">
        <v>15</v>
      </c>
      <c r="F81" s="359" t="s">
        <v>15</v>
      </c>
      <c r="G81" s="68">
        <v>313</v>
      </c>
      <c r="H81" s="82" t="s">
        <v>165</v>
      </c>
      <c r="I81" s="68">
        <v>105</v>
      </c>
      <c r="J81" s="87" t="s">
        <v>166</v>
      </c>
      <c r="K81" s="88" t="s">
        <v>291</v>
      </c>
    </row>
    <row r="82" spans="1:12 1027:1028" ht="15" customHeight="1" thickBot="1">
      <c r="A82" s="578"/>
      <c r="B82" s="359" t="s">
        <v>15</v>
      </c>
      <c r="C82" s="359" t="s">
        <v>49</v>
      </c>
      <c r="D82" s="359" t="s">
        <v>49</v>
      </c>
      <c r="E82" s="359" t="s">
        <v>49</v>
      </c>
      <c r="F82" s="359" t="s">
        <v>49</v>
      </c>
      <c r="G82" s="68">
        <v>59</v>
      </c>
      <c r="H82" s="82" t="s">
        <v>260</v>
      </c>
      <c r="I82" s="68">
        <v>415</v>
      </c>
      <c r="J82" s="33" t="s">
        <v>169</v>
      </c>
      <c r="K82" s="23" t="s">
        <v>261</v>
      </c>
    </row>
    <row r="83" spans="1:12 1027:1028" ht="15" customHeight="1" thickBot="1">
      <c r="A83" s="578"/>
      <c r="B83" s="359" t="s">
        <v>15</v>
      </c>
      <c r="C83" s="359" t="s">
        <v>49</v>
      </c>
      <c r="D83" s="359" t="s">
        <v>49</v>
      </c>
      <c r="E83" s="359" t="s">
        <v>49</v>
      </c>
      <c r="F83" s="359" t="s">
        <v>49</v>
      </c>
      <c r="G83" s="68">
        <v>60</v>
      </c>
      <c r="H83" s="82" t="s">
        <v>262</v>
      </c>
      <c r="I83" s="68">
        <v>416</v>
      </c>
      <c r="J83" s="33" t="s">
        <v>172</v>
      </c>
      <c r="K83" s="23" t="s">
        <v>263</v>
      </c>
    </row>
    <row r="84" spans="1:12 1027:1028" ht="15" customHeight="1" thickBot="1">
      <c r="A84" s="578"/>
      <c r="B84" s="359" t="s">
        <v>15</v>
      </c>
      <c r="C84" s="359" t="s">
        <v>49</v>
      </c>
      <c r="D84" s="359" t="s">
        <v>49</v>
      </c>
      <c r="E84" s="359" t="s">
        <v>49</v>
      </c>
      <c r="F84" s="359" t="s">
        <v>49</v>
      </c>
      <c r="G84" s="68">
        <v>61</v>
      </c>
      <c r="H84" s="82" t="s">
        <v>264</v>
      </c>
      <c r="I84" s="68">
        <v>417</v>
      </c>
      <c r="J84" s="33" t="s">
        <v>175</v>
      </c>
      <c r="K84" s="23" t="s">
        <v>265</v>
      </c>
    </row>
    <row r="85" spans="1:12 1027:1028" ht="15" customHeight="1" thickBot="1">
      <c r="A85" s="578"/>
      <c r="B85" s="359" t="s">
        <v>15</v>
      </c>
      <c r="C85" s="359" t="s">
        <v>763</v>
      </c>
      <c r="D85" s="359" t="s">
        <v>49</v>
      </c>
      <c r="E85" s="359" t="s">
        <v>49</v>
      </c>
      <c r="F85" s="359" t="s">
        <v>49</v>
      </c>
      <c r="G85" s="68">
        <v>62</v>
      </c>
      <c r="H85" s="82" t="s">
        <v>266</v>
      </c>
      <c r="I85" s="68">
        <v>418</v>
      </c>
      <c r="J85" s="33" t="s">
        <v>178</v>
      </c>
      <c r="K85" s="23" t="s">
        <v>267</v>
      </c>
    </row>
    <row r="86" spans="1:12 1027:1028" ht="15" customHeight="1" thickBot="1">
      <c r="A86" s="578"/>
      <c r="B86" s="359" t="s">
        <v>15</v>
      </c>
      <c r="C86" s="359" t="s">
        <v>49</v>
      </c>
      <c r="D86" s="359" t="s">
        <v>49</v>
      </c>
      <c r="E86" s="359" t="s">
        <v>49</v>
      </c>
      <c r="F86" s="359" t="s">
        <v>49</v>
      </c>
      <c r="G86" s="68">
        <v>63</v>
      </c>
      <c r="H86" s="82" t="s">
        <v>268</v>
      </c>
      <c r="I86" s="68">
        <v>419</v>
      </c>
      <c r="J86" s="33" t="s">
        <v>181</v>
      </c>
      <c r="K86" s="23" t="s">
        <v>269</v>
      </c>
    </row>
    <row r="87" spans="1:12 1027:1028" ht="15" customHeight="1" thickBot="1">
      <c r="A87" s="578"/>
      <c r="B87" s="359" t="s">
        <v>15</v>
      </c>
      <c r="C87" s="359" t="s">
        <v>49</v>
      </c>
      <c r="D87" s="359" t="s">
        <v>49</v>
      </c>
      <c r="E87" s="359" t="s">
        <v>49</v>
      </c>
      <c r="F87" s="359" t="s">
        <v>49</v>
      </c>
      <c r="G87" s="68">
        <v>64</v>
      </c>
      <c r="H87" s="82" t="s">
        <v>270</v>
      </c>
      <c r="I87" s="68">
        <v>420</v>
      </c>
      <c r="J87" s="33" t="s">
        <v>184</v>
      </c>
      <c r="K87" s="23" t="s">
        <v>271</v>
      </c>
    </row>
    <row r="88" spans="1:12 1027:1028" ht="15" customHeight="1" thickBot="1">
      <c r="A88" s="578"/>
      <c r="B88" s="359" t="s">
        <v>15</v>
      </c>
      <c r="C88" s="359" t="s">
        <v>49</v>
      </c>
      <c r="D88" s="359" t="s">
        <v>49</v>
      </c>
      <c r="E88" s="359" t="s">
        <v>49</v>
      </c>
      <c r="F88" s="359" t="s">
        <v>49</v>
      </c>
      <c r="G88" s="68">
        <v>65</v>
      </c>
      <c r="H88" s="82" t="s">
        <v>272</v>
      </c>
      <c r="I88" s="68">
        <v>421</v>
      </c>
      <c r="J88" s="33" t="s">
        <v>187</v>
      </c>
      <c r="K88" s="23" t="s">
        <v>271</v>
      </c>
    </row>
    <row r="89" spans="1:12 1027:1028" ht="15" customHeight="1" thickBot="1">
      <c r="A89" s="578"/>
      <c r="B89" s="359" t="s">
        <v>15</v>
      </c>
      <c r="C89" s="359" t="s">
        <v>49</v>
      </c>
      <c r="D89" s="359" t="s">
        <v>49</v>
      </c>
      <c r="E89" s="359" t="s">
        <v>49</v>
      </c>
      <c r="F89" s="359" t="s">
        <v>49</v>
      </c>
      <c r="G89" s="68">
        <v>66</v>
      </c>
      <c r="H89" s="82" t="s">
        <v>273</v>
      </c>
      <c r="I89" s="68">
        <v>422</v>
      </c>
      <c r="J89" s="87" t="s">
        <v>189</v>
      </c>
      <c r="K89" s="23" t="s">
        <v>274</v>
      </c>
    </row>
    <row r="90" spans="1:12 1027:1028" ht="15" customHeight="1" thickBot="1">
      <c r="A90" s="578"/>
      <c r="B90" s="359" t="s">
        <v>15</v>
      </c>
      <c r="C90" s="359" t="s">
        <v>49</v>
      </c>
      <c r="D90" s="359" t="s">
        <v>49</v>
      </c>
      <c r="E90" s="359" t="s">
        <v>49</v>
      </c>
      <c r="F90" s="359" t="s">
        <v>49</v>
      </c>
      <c r="G90" s="68">
        <v>67</v>
      </c>
      <c r="H90" s="82" t="s">
        <v>275</v>
      </c>
      <c r="I90" s="68">
        <v>423</v>
      </c>
      <c r="J90" s="87" t="s">
        <v>192</v>
      </c>
      <c r="K90" s="23" t="s">
        <v>276</v>
      </c>
    </row>
    <row r="91" spans="1:12 1027:1028" ht="15" customHeight="1" thickBot="1">
      <c r="A91" s="578"/>
      <c r="B91" s="359" t="s">
        <v>49</v>
      </c>
      <c r="C91" s="359" t="s">
        <v>49</v>
      </c>
      <c r="D91" s="546" t="s">
        <v>15</v>
      </c>
      <c r="E91" s="546" t="s">
        <v>15</v>
      </c>
      <c r="F91" s="359" t="s">
        <v>49</v>
      </c>
      <c r="G91" s="547">
        <v>183</v>
      </c>
      <c r="H91" s="548" t="s">
        <v>869</v>
      </c>
      <c r="I91" s="547">
        <v>424</v>
      </c>
      <c r="J91" s="549" t="s">
        <v>870</v>
      </c>
      <c r="K91" s="550" t="s">
        <v>871</v>
      </c>
    </row>
    <row r="92" spans="1:12 1027:1028" ht="14.25" thickBot="1">
      <c r="A92" s="578"/>
      <c r="B92" s="556" t="s">
        <v>763</v>
      </c>
      <c r="C92" s="556" t="s">
        <v>763</v>
      </c>
      <c r="D92" s="556" t="s">
        <v>763</v>
      </c>
      <c r="E92" s="398" t="s">
        <v>15</v>
      </c>
      <c r="F92" s="398" t="s">
        <v>15</v>
      </c>
      <c r="G92" s="348">
        <v>507</v>
      </c>
      <c r="H92" s="401" t="s">
        <v>1218</v>
      </c>
      <c r="I92" s="348">
        <v>429</v>
      </c>
      <c r="J92" s="399" t="s">
        <v>926</v>
      </c>
      <c r="K92" s="400" t="s">
        <v>930</v>
      </c>
      <c r="L92" s="86"/>
      <c r="AMM92"/>
      <c r="AMN92"/>
    </row>
    <row r="93" spans="1:12 1027:1028" ht="14.25" thickBot="1">
      <c r="A93" s="578"/>
      <c r="B93" s="556" t="s">
        <v>763</v>
      </c>
      <c r="C93" s="556" t="s">
        <v>763</v>
      </c>
      <c r="D93" s="556" t="s">
        <v>763</v>
      </c>
      <c r="E93" s="398" t="s">
        <v>15</v>
      </c>
      <c r="F93" s="398" t="s">
        <v>15</v>
      </c>
      <c r="G93" s="348">
        <v>508</v>
      </c>
      <c r="H93" s="401" t="s">
        <v>1219</v>
      </c>
      <c r="I93" s="348">
        <v>430</v>
      </c>
      <c r="J93" s="399" t="s">
        <v>927</v>
      </c>
      <c r="K93" s="400" t="s">
        <v>930</v>
      </c>
      <c r="L93" s="86"/>
      <c r="AMM93"/>
      <c r="AMN93"/>
    </row>
    <row r="94" spans="1:12 1027:1028" ht="14.25" thickBot="1">
      <c r="A94" s="578"/>
      <c r="B94" s="556" t="s">
        <v>763</v>
      </c>
      <c r="C94" s="556" t="s">
        <v>763</v>
      </c>
      <c r="D94" s="556" t="s">
        <v>763</v>
      </c>
      <c r="E94" s="398" t="s">
        <v>15</v>
      </c>
      <c r="F94" s="398" t="s">
        <v>15</v>
      </c>
      <c r="G94" s="348">
        <v>509</v>
      </c>
      <c r="H94" s="401" t="s">
        <v>1220</v>
      </c>
      <c r="I94" s="348">
        <v>431</v>
      </c>
      <c r="J94" s="401" t="s">
        <v>928</v>
      </c>
      <c r="K94" s="400" t="s">
        <v>930</v>
      </c>
      <c r="L94" s="86"/>
      <c r="AMM94"/>
      <c r="AMN94"/>
    </row>
    <row r="95" spans="1:12 1027:1028" ht="15" customHeight="1" thickBot="1">
      <c r="A95" s="578"/>
      <c r="B95" s="359"/>
      <c r="C95" s="359"/>
      <c r="D95" s="359"/>
      <c r="E95" s="359"/>
      <c r="F95" s="359"/>
      <c r="G95" s="68"/>
      <c r="H95" s="82"/>
      <c r="I95" s="68"/>
      <c r="J95" s="30"/>
      <c r="K95" s="22"/>
    </row>
    <row r="96" spans="1:12 1027:1028" ht="15" customHeight="1" thickBot="1">
      <c r="A96" s="578"/>
      <c r="B96" s="361"/>
      <c r="C96" s="361"/>
      <c r="D96" s="361"/>
      <c r="E96" s="361"/>
      <c r="F96" s="361"/>
      <c r="G96" s="37"/>
      <c r="H96" s="60"/>
      <c r="I96" s="59"/>
      <c r="J96" s="75"/>
      <c r="K96" s="40"/>
    </row>
    <row r="97" spans="1:11" ht="14.25" customHeight="1">
      <c r="A97" s="41"/>
      <c r="B97" s="362"/>
      <c r="C97" s="362"/>
      <c r="D97" s="362"/>
      <c r="E97" s="362"/>
      <c r="F97" s="362"/>
      <c r="G97" s="43"/>
      <c r="H97" s="77"/>
      <c r="I97" s="78"/>
      <c r="J97" s="77"/>
      <c r="K97" s="44"/>
    </row>
    <row r="98" spans="1:11" ht="14.25" thickBot="1">
      <c r="A98" s="45"/>
      <c r="B98" s="226"/>
      <c r="C98" s="226"/>
      <c r="D98" s="226"/>
      <c r="E98" s="226"/>
      <c r="F98" s="226"/>
      <c r="G98" s="45"/>
      <c r="H98" s="79"/>
      <c r="I98" s="80"/>
      <c r="J98" s="79"/>
      <c r="K98" s="45"/>
    </row>
    <row r="99" spans="1:11" ht="14.25" customHeight="1" thickBot="1">
      <c r="A99" s="579" t="s">
        <v>194</v>
      </c>
      <c r="B99" s="363" t="s">
        <v>49</v>
      </c>
      <c r="C99" s="363" t="s">
        <v>49</v>
      </c>
      <c r="D99" s="363" t="s">
        <v>49</v>
      </c>
      <c r="E99" s="363" t="s">
        <v>49</v>
      </c>
      <c r="F99" s="363" t="s">
        <v>49</v>
      </c>
      <c r="G99" s="12">
        <v>648</v>
      </c>
      <c r="H99" s="13" t="s">
        <v>277</v>
      </c>
      <c r="I99" s="12">
        <v>402</v>
      </c>
      <c r="J99" s="14" t="s">
        <v>885</v>
      </c>
      <c r="K99" s="50"/>
    </row>
    <row r="100" spans="1:11" ht="13.5" customHeight="1" thickBot="1">
      <c r="A100" s="579"/>
      <c r="B100" s="364" t="s">
        <v>49</v>
      </c>
      <c r="C100" s="364" t="s">
        <v>49</v>
      </c>
      <c r="D100" s="364" t="s">
        <v>49</v>
      </c>
      <c r="E100" s="364" t="s">
        <v>49</v>
      </c>
      <c r="F100" s="364" t="s">
        <v>49</v>
      </c>
      <c r="G100" s="68"/>
      <c r="H100" s="82" t="s">
        <v>884</v>
      </c>
      <c r="I100" s="54">
        <v>425</v>
      </c>
      <c r="J100" s="30" t="s">
        <v>882</v>
      </c>
      <c r="K100" s="53"/>
    </row>
    <row r="101" spans="1:11" ht="13.5" customHeight="1" thickBot="1">
      <c r="A101" s="579"/>
      <c r="B101" s="364"/>
      <c r="C101" s="364"/>
      <c r="D101" s="364"/>
      <c r="E101" s="364"/>
      <c r="F101" s="364"/>
      <c r="G101" s="68"/>
      <c r="H101" s="82"/>
      <c r="I101" s="54"/>
      <c r="J101" s="55"/>
      <c r="K101" s="53"/>
    </row>
    <row r="102" spans="1:11" ht="13.5" customHeight="1" thickBot="1">
      <c r="A102" s="579"/>
      <c r="B102" s="364"/>
      <c r="C102" s="364"/>
      <c r="D102" s="364"/>
      <c r="E102" s="364"/>
      <c r="F102" s="364"/>
      <c r="G102" s="68"/>
      <c r="H102" s="82"/>
      <c r="I102" s="68"/>
      <c r="J102" s="83"/>
      <c r="K102" s="53"/>
    </row>
    <row r="103" spans="1:11" ht="13.5" customHeight="1" thickBot="1">
      <c r="A103" s="579"/>
      <c r="B103" s="364"/>
      <c r="C103" s="364"/>
      <c r="D103" s="364"/>
      <c r="E103" s="364"/>
      <c r="F103" s="364"/>
      <c r="G103" s="68"/>
      <c r="H103" s="82"/>
      <c r="I103" s="68"/>
      <c r="J103" s="83"/>
      <c r="K103" s="53"/>
    </row>
    <row r="104" spans="1:11" ht="14.25" thickBot="1">
      <c r="A104" s="579"/>
      <c r="B104" s="364"/>
      <c r="C104" s="364"/>
      <c r="D104" s="364"/>
      <c r="E104" s="364"/>
      <c r="F104" s="364"/>
      <c r="G104" s="68"/>
      <c r="H104" s="82"/>
      <c r="I104" s="54"/>
      <c r="J104" s="30"/>
      <c r="K104" s="53"/>
    </row>
    <row r="105" spans="1:11" ht="14.25" thickBot="1">
      <c r="A105" s="579"/>
      <c r="B105" s="364"/>
      <c r="C105" s="364"/>
      <c r="D105" s="364"/>
      <c r="E105" s="364"/>
      <c r="F105" s="364"/>
      <c r="G105" s="68"/>
      <c r="H105" s="82"/>
      <c r="I105" s="54"/>
      <c r="J105" s="55"/>
      <c r="K105" s="53"/>
    </row>
    <row r="106" spans="1:11" ht="14.25" thickBot="1">
      <c r="A106" s="579"/>
      <c r="B106" s="364"/>
      <c r="C106" s="364"/>
      <c r="D106" s="364"/>
      <c r="E106" s="364"/>
      <c r="F106" s="364"/>
      <c r="G106" s="52"/>
      <c r="H106" s="82"/>
      <c r="I106" s="68"/>
      <c r="J106" s="82"/>
      <c r="K106" s="56"/>
    </row>
    <row r="107" spans="1:11" ht="14.25" thickBot="1">
      <c r="A107" s="579"/>
      <c r="B107" s="364"/>
      <c r="C107" s="364"/>
      <c r="D107" s="364"/>
      <c r="E107" s="364"/>
      <c r="F107" s="364"/>
      <c r="G107" s="52"/>
      <c r="H107" s="82"/>
      <c r="I107" s="68"/>
      <c r="J107" s="82"/>
      <c r="K107" s="56"/>
    </row>
    <row r="108" spans="1:11" ht="14.25" thickBot="1">
      <c r="A108" s="579"/>
      <c r="B108" s="364"/>
      <c r="C108" s="364"/>
      <c r="D108" s="364"/>
      <c r="E108" s="364"/>
      <c r="F108" s="364"/>
      <c r="G108" s="52"/>
      <c r="H108" s="82"/>
      <c r="I108" s="68"/>
      <c r="J108" s="82"/>
      <c r="K108" s="53"/>
    </row>
    <row r="109" spans="1:11" ht="14.25" thickBot="1">
      <c r="A109" s="579"/>
      <c r="B109" s="364"/>
      <c r="C109" s="364"/>
      <c r="D109" s="364"/>
      <c r="E109" s="364"/>
      <c r="F109" s="364"/>
      <c r="G109" s="52"/>
      <c r="H109" s="82"/>
      <c r="I109" s="68"/>
      <c r="J109" s="82"/>
      <c r="K109" s="53"/>
    </row>
    <row r="110" spans="1:11" ht="14.25" thickBot="1">
      <c r="A110" s="579"/>
      <c r="B110" s="364"/>
      <c r="C110" s="364"/>
      <c r="D110" s="364"/>
      <c r="E110" s="364"/>
      <c r="F110" s="364"/>
      <c r="G110" s="52"/>
      <c r="H110" s="82"/>
      <c r="I110" s="68"/>
      <c r="J110" s="30"/>
      <c r="K110" s="56"/>
    </row>
    <row r="111" spans="1:11" ht="14.25" thickBot="1">
      <c r="A111" s="579"/>
      <c r="B111" s="364"/>
      <c r="C111" s="364"/>
      <c r="D111" s="364"/>
      <c r="E111" s="364"/>
      <c r="F111" s="364"/>
      <c r="G111" s="52"/>
      <c r="H111" s="82"/>
      <c r="I111" s="68"/>
      <c r="J111" s="82"/>
      <c r="K111" s="56"/>
    </row>
    <row r="112" spans="1:11" ht="14.25" thickBot="1">
      <c r="A112" s="579"/>
      <c r="B112" s="364"/>
      <c r="C112" s="364"/>
      <c r="D112" s="364"/>
      <c r="E112" s="364"/>
      <c r="F112" s="364"/>
      <c r="G112" s="68"/>
      <c r="H112" s="82"/>
      <c r="I112" s="54"/>
      <c r="J112" s="30"/>
      <c r="K112" s="53"/>
    </row>
    <row r="113" spans="1:11" ht="14.25" thickBot="1">
      <c r="A113" s="579"/>
      <c r="B113" s="364"/>
      <c r="C113" s="364"/>
      <c r="D113" s="364"/>
      <c r="E113" s="364"/>
      <c r="F113" s="364"/>
      <c r="G113" s="68"/>
      <c r="H113" s="82"/>
      <c r="I113" s="54"/>
      <c r="J113" s="30"/>
      <c r="K113" s="53"/>
    </row>
    <row r="114" spans="1:11" ht="14.25" thickBot="1">
      <c r="A114" s="579"/>
      <c r="B114" s="364"/>
      <c r="C114" s="364"/>
      <c r="D114" s="364"/>
      <c r="E114" s="364"/>
      <c r="F114" s="364"/>
      <c r="G114" s="68"/>
      <c r="H114" s="82"/>
      <c r="I114" s="54"/>
      <c r="J114" s="30"/>
      <c r="K114" s="53"/>
    </row>
    <row r="115" spans="1:11" ht="14.25" thickBot="1">
      <c r="A115" s="579"/>
      <c r="B115" s="364"/>
      <c r="C115" s="364"/>
      <c r="D115" s="364"/>
      <c r="E115" s="364"/>
      <c r="F115" s="364"/>
      <c r="G115" s="68"/>
      <c r="H115" s="82"/>
      <c r="I115" s="54"/>
      <c r="J115" s="30"/>
      <c r="K115" s="53"/>
    </row>
    <row r="116" spans="1:11" ht="14.25" thickBot="1">
      <c r="A116" s="579"/>
      <c r="B116" s="365"/>
      <c r="C116" s="365"/>
      <c r="D116" s="365"/>
      <c r="E116" s="365"/>
      <c r="F116" s="365"/>
      <c r="G116" s="59"/>
      <c r="H116" s="60"/>
      <c r="I116" s="61"/>
      <c r="J116" s="59"/>
      <c r="K116" s="62"/>
    </row>
  </sheetData>
  <mergeCells count="7">
    <mergeCell ref="A5:A96"/>
    <mergeCell ref="A99:A116"/>
    <mergeCell ref="A1:K1"/>
    <mergeCell ref="B3:F3"/>
    <mergeCell ref="H3:I3"/>
    <mergeCell ref="J3:J4"/>
    <mergeCell ref="K3:K4"/>
  </mergeCells>
  <phoneticPr fontId="6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111"/>
  <sheetViews>
    <sheetView tabSelected="1" zoomScaleNormal="100" workbookViewId="0">
      <pane xSplit="1" ySplit="4" topLeftCell="B74" activePane="bottomRight" state="frozen"/>
      <selection pane="topRight" activeCell="B1" sqref="B1"/>
      <selection pane="bottomLeft" activeCell="A5" sqref="A5"/>
      <selection pane="bottomRight" activeCell="F91" sqref="F91"/>
    </sheetView>
  </sheetViews>
  <sheetFormatPr defaultRowHeight="13.5"/>
  <cols>
    <col min="1" max="1" width="9" style="341"/>
    <col min="2" max="6" width="6.875" style="330" customWidth="1"/>
    <col min="7" max="7" width="19.25" style="342" customWidth="1"/>
    <col min="8" max="8" width="30.125" style="342" bestFit="1" customWidth="1"/>
    <col min="9" max="9" width="9" style="342"/>
    <col min="10" max="10" width="52.375" style="341" bestFit="1" customWidth="1"/>
    <col min="11" max="11" width="55.875" style="341" bestFit="1" customWidth="1"/>
    <col min="12" max="1026" width="9" style="86"/>
  </cols>
  <sheetData>
    <row r="1" spans="1:11" ht="31.5">
      <c r="A1" s="593" t="s">
        <v>1247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</row>
    <row r="2" spans="1:11" ht="16.5">
      <c r="A2" s="290"/>
      <c r="B2" s="290"/>
      <c r="C2" s="290"/>
      <c r="D2" s="290"/>
      <c r="E2" s="290"/>
      <c r="F2" s="290"/>
      <c r="G2" s="290"/>
      <c r="H2" s="290"/>
      <c r="I2" s="331"/>
      <c r="J2" s="290"/>
      <c r="K2" s="290"/>
    </row>
    <row r="3" spans="1:11" ht="50.25" customHeight="1">
      <c r="A3" s="290"/>
      <c r="B3" s="588" t="s">
        <v>818</v>
      </c>
      <c r="C3" s="599"/>
      <c r="D3" s="599"/>
      <c r="E3" s="599"/>
      <c r="F3" s="600"/>
      <c r="G3" s="601" t="s">
        <v>1235</v>
      </c>
      <c r="H3" s="594" t="s">
        <v>1240</v>
      </c>
      <c r="I3" s="595"/>
      <c r="J3" s="596" t="s">
        <v>2</v>
      </c>
      <c r="K3" s="596" t="s">
        <v>3</v>
      </c>
    </row>
    <row r="4" spans="1:11" ht="40.5" customHeight="1" thickBot="1">
      <c r="A4" s="290"/>
      <c r="B4" s="63" t="s">
        <v>285</v>
      </c>
      <c r="C4" s="63" t="s">
        <v>286</v>
      </c>
      <c r="D4" s="374" t="s">
        <v>875</v>
      </c>
      <c r="E4" s="397" t="s">
        <v>925</v>
      </c>
      <c r="F4" s="397" t="s">
        <v>1246</v>
      </c>
      <c r="G4" s="602"/>
      <c r="H4" s="368" t="s">
        <v>12</v>
      </c>
      <c r="I4" s="368" t="s">
        <v>13</v>
      </c>
      <c r="J4" s="596"/>
      <c r="K4" s="596"/>
    </row>
    <row r="5" spans="1:11" ht="14.25" thickBot="1">
      <c r="A5" s="597" t="s">
        <v>14</v>
      </c>
      <c r="B5" s="304" t="s">
        <v>15</v>
      </c>
      <c r="C5" s="304" t="s">
        <v>15</v>
      </c>
      <c r="D5" s="304" t="s">
        <v>15</v>
      </c>
      <c r="E5" s="304" t="s">
        <v>15</v>
      </c>
      <c r="F5" s="304" t="s">
        <v>15</v>
      </c>
      <c r="G5" s="305">
        <v>11</v>
      </c>
      <c r="H5" s="306" t="s">
        <v>34</v>
      </c>
      <c r="I5" s="305">
        <v>7</v>
      </c>
      <c r="J5" s="306" t="s">
        <v>752</v>
      </c>
      <c r="K5" s="307"/>
    </row>
    <row r="6" spans="1:11" ht="14.25" thickBot="1">
      <c r="A6" s="597"/>
      <c r="B6" s="308" t="s">
        <v>15</v>
      </c>
      <c r="C6" s="308" t="s">
        <v>15</v>
      </c>
      <c r="D6" s="308" t="s">
        <v>15</v>
      </c>
      <c r="E6" s="308" t="s">
        <v>15</v>
      </c>
      <c r="F6" s="308" t="s">
        <v>15</v>
      </c>
      <c r="G6" s="283">
        <v>2</v>
      </c>
      <c r="H6" s="309" t="s">
        <v>16</v>
      </c>
      <c r="I6" s="283">
        <v>8</v>
      </c>
      <c r="J6" s="309" t="s">
        <v>753</v>
      </c>
      <c r="K6" s="310"/>
    </row>
    <row r="7" spans="1:11" ht="14.25" thickBot="1">
      <c r="A7" s="597"/>
      <c r="B7" s="308" t="s">
        <v>15</v>
      </c>
      <c r="C7" s="308" t="s">
        <v>15</v>
      </c>
      <c r="D7" s="308" t="s">
        <v>15</v>
      </c>
      <c r="E7" s="308" t="s">
        <v>15</v>
      </c>
      <c r="F7" s="308" t="s">
        <v>15</v>
      </c>
      <c r="G7" s="283">
        <v>3</v>
      </c>
      <c r="H7" s="309" t="s">
        <v>18</v>
      </c>
      <c r="I7" s="283">
        <v>9</v>
      </c>
      <c r="J7" s="309" t="s">
        <v>754</v>
      </c>
      <c r="K7" s="310"/>
    </row>
    <row r="8" spans="1:11" ht="14.25" thickBot="1">
      <c r="A8" s="597"/>
      <c r="B8" s="308" t="s">
        <v>15</v>
      </c>
      <c r="C8" s="308" t="s">
        <v>15</v>
      </c>
      <c r="D8" s="308" t="s">
        <v>15</v>
      </c>
      <c r="E8" s="308" t="s">
        <v>15</v>
      </c>
      <c r="F8" s="308" t="s">
        <v>15</v>
      </c>
      <c r="G8" s="283">
        <v>4</v>
      </c>
      <c r="H8" s="309" t="s">
        <v>20</v>
      </c>
      <c r="I8" s="283">
        <v>10</v>
      </c>
      <c r="J8" s="309" t="s">
        <v>755</v>
      </c>
      <c r="K8" s="310"/>
    </row>
    <row r="9" spans="1:11" ht="14.25" thickBot="1">
      <c r="A9" s="597"/>
      <c r="B9" s="308" t="s">
        <v>15</v>
      </c>
      <c r="C9" s="308" t="s">
        <v>15</v>
      </c>
      <c r="D9" s="308" t="s">
        <v>15</v>
      </c>
      <c r="E9" s="308" t="s">
        <v>15</v>
      </c>
      <c r="F9" s="308" t="s">
        <v>15</v>
      </c>
      <c r="G9" s="283">
        <v>5</v>
      </c>
      <c r="H9" s="309" t="s">
        <v>22</v>
      </c>
      <c r="I9" s="283">
        <v>11</v>
      </c>
      <c r="J9" s="309" t="s">
        <v>756</v>
      </c>
      <c r="K9" s="310"/>
    </row>
    <row r="10" spans="1:11" ht="14.25" thickBot="1">
      <c r="A10" s="597"/>
      <c r="B10" s="308" t="s">
        <v>15</v>
      </c>
      <c r="C10" s="308" t="s">
        <v>15</v>
      </c>
      <c r="D10" s="308" t="s">
        <v>15</v>
      </c>
      <c r="E10" s="308" t="s">
        <v>15</v>
      </c>
      <c r="F10" s="308" t="s">
        <v>15</v>
      </c>
      <c r="G10" s="283">
        <v>6</v>
      </c>
      <c r="H10" s="309" t="s">
        <v>22</v>
      </c>
      <c r="I10" s="283">
        <v>12</v>
      </c>
      <c r="J10" s="309" t="s">
        <v>757</v>
      </c>
      <c r="K10" s="310"/>
    </row>
    <row r="11" spans="1:11" ht="14.25" thickBot="1">
      <c r="A11" s="597"/>
      <c r="B11" s="308" t="s">
        <v>15</v>
      </c>
      <c r="C11" s="308" t="s">
        <v>15</v>
      </c>
      <c r="D11" s="308" t="s">
        <v>15</v>
      </c>
      <c r="E11" s="308" t="s">
        <v>15</v>
      </c>
      <c r="F11" s="308" t="s">
        <v>15</v>
      </c>
      <c r="G11" s="283">
        <v>7</v>
      </c>
      <c r="H11" s="309" t="s">
        <v>26</v>
      </c>
      <c r="I11" s="283">
        <v>13</v>
      </c>
      <c r="J11" s="309" t="s">
        <v>758</v>
      </c>
      <c r="K11" s="310"/>
    </row>
    <row r="12" spans="1:11" ht="14.25" thickBot="1">
      <c r="A12" s="597"/>
      <c r="B12" s="308" t="s">
        <v>15</v>
      </c>
      <c r="C12" s="308" t="s">
        <v>15</v>
      </c>
      <c r="D12" s="308" t="s">
        <v>15</v>
      </c>
      <c r="E12" s="308" t="s">
        <v>15</v>
      </c>
      <c r="F12" s="308" t="s">
        <v>15</v>
      </c>
      <c r="G12" s="283">
        <v>8</v>
      </c>
      <c r="H12" s="309" t="s">
        <v>28</v>
      </c>
      <c r="I12" s="283">
        <v>14</v>
      </c>
      <c r="J12" s="309" t="s">
        <v>759</v>
      </c>
      <c r="K12" s="310"/>
    </row>
    <row r="13" spans="1:11" ht="14.25" thickBot="1">
      <c r="A13" s="597"/>
      <c r="B13" s="308" t="s">
        <v>15</v>
      </c>
      <c r="C13" s="308" t="s">
        <v>15</v>
      </c>
      <c r="D13" s="308" t="s">
        <v>15</v>
      </c>
      <c r="E13" s="308" t="s">
        <v>15</v>
      </c>
      <c r="F13" s="308" t="s">
        <v>15</v>
      </c>
      <c r="G13" s="283">
        <v>9</v>
      </c>
      <c r="H13" s="309" t="s">
        <v>820</v>
      </c>
      <c r="I13" s="283">
        <v>15</v>
      </c>
      <c r="J13" s="309" t="s">
        <v>760</v>
      </c>
      <c r="K13" s="310"/>
    </row>
    <row r="14" spans="1:11" ht="14.25" thickBot="1">
      <c r="A14" s="597"/>
      <c r="B14" s="308" t="s">
        <v>15</v>
      </c>
      <c r="C14" s="308" t="s">
        <v>15</v>
      </c>
      <c r="D14" s="308" t="s">
        <v>15</v>
      </c>
      <c r="E14" s="308" t="s">
        <v>15</v>
      </c>
      <c r="F14" s="308" t="s">
        <v>15</v>
      </c>
      <c r="G14" s="283">
        <v>10</v>
      </c>
      <c r="H14" s="309" t="s">
        <v>32</v>
      </c>
      <c r="I14" s="283">
        <v>16</v>
      </c>
      <c r="J14" s="309" t="s">
        <v>761</v>
      </c>
      <c r="K14" s="310"/>
    </row>
    <row r="15" spans="1:11" ht="14.25" thickBot="1">
      <c r="A15" s="597"/>
      <c r="B15" s="308" t="s">
        <v>763</v>
      </c>
      <c r="C15" s="308" t="s">
        <v>15</v>
      </c>
      <c r="D15" s="308" t="s">
        <v>15</v>
      </c>
      <c r="E15" s="308" t="s">
        <v>15</v>
      </c>
      <c r="F15" s="308" t="s">
        <v>15</v>
      </c>
      <c r="G15" s="312">
        <v>217</v>
      </c>
      <c r="H15" s="313" t="s">
        <v>822</v>
      </c>
      <c r="I15" s="312">
        <v>219</v>
      </c>
      <c r="J15" s="313" t="s">
        <v>823</v>
      </c>
      <c r="K15" s="314"/>
    </row>
    <row r="16" spans="1:11" ht="14.25" thickBot="1">
      <c r="A16" s="597"/>
      <c r="B16" s="308" t="s">
        <v>15</v>
      </c>
      <c r="C16" s="308" t="s">
        <v>15</v>
      </c>
      <c r="D16" s="308" t="s">
        <v>15</v>
      </c>
      <c r="E16" s="308" t="s">
        <v>15</v>
      </c>
      <c r="F16" s="308" t="s">
        <v>15</v>
      </c>
      <c r="G16" s="283">
        <v>158</v>
      </c>
      <c r="H16" s="309" t="s">
        <v>91</v>
      </c>
      <c r="I16" s="283">
        <v>4</v>
      </c>
      <c r="J16" s="309" t="s">
        <v>92</v>
      </c>
      <c r="K16" s="310"/>
    </row>
    <row r="17" spans="1:11" ht="14.25" thickBot="1">
      <c r="A17" s="597"/>
      <c r="B17" s="308" t="s">
        <v>763</v>
      </c>
      <c r="C17" s="308" t="s">
        <v>763</v>
      </c>
      <c r="D17" s="308" t="s">
        <v>763</v>
      </c>
      <c r="E17" s="308" t="s">
        <v>763</v>
      </c>
      <c r="F17" s="308" t="s">
        <v>763</v>
      </c>
      <c r="G17" s="282">
        <v>156</v>
      </c>
      <c r="H17" s="309" t="s">
        <v>45</v>
      </c>
      <c r="I17" s="283">
        <v>174</v>
      </c>
      <c r="J17" s="309" t="s">
        <v>765</v>
      </c>
      <c r="K17" s="315"/>
    </row>
    <row r="18" spans="1:11" ht="14.25" thickBot="1">
      <c r="A18" s="597"/>
      <c r="B18" s="308" t="s">
        <v>49</v>
      </c>
      <c r="C18" s="308" t="s">
        <v>49</v>
      </c>
      <c r="D18" s="308" t="s">
        <v>49</v>
      </c>
      <c r="E18" s="308" t="s">
        <v>49</v>
      </c>
      <c r="F18" s="308" t="s">
        <v>49</v>
      </c>
      <c r="G18" s="283">
        <v>310</v>
      </c>
      <c r="H18" s="309" t="s">
        <v>156</v>
      </c>
      <c r="I18" s="283">
        <v>102</v>
      </c>
      <c r="J18" s="316" t="s">
        <v>157</v>
      </c>
      <c r="K18" s="310"/>
    </row>
    <row r="19" spans="1:11" ht="14.25" thickBot="1">
      <c r="A19" s="597"/>
      <c r="B19" s="308" t="s">
        <v>49</v>
      </c>
      <c r="C19" s="308" t="s">
        <v>49</v>
      </c>
      <c r="D19" s="308" t="s">
        <v>49</v>
      </c>
      <c r="E19" s="308" t="s">
        <v>49</v>
      </c>
      <c r="F19" s="308" t="s">
        <v>49</v>
      </c>
      <c r="G19" s="283">
        <v>312</v>
      </c>
      <c r="H19" s="309" t="s">
        <v>162</v>
      </c>
      <c r="I19" s="283">
        <v>104</v>
      </c>
      <c r="J19" s="316" t="s">
        <v>163</v>
      </c>
      <c r="K19" s="310"/>
    </row>
    <row r="20" spans="1:11" ht="14.25" thickBot="1">
      <c r="A20" s="597"/>
      <c r="B20" s="308" t="s">
        <v>49</v>
      </c>
      <c r="C20" s="308" t="s">
        <v>49</v>
      </c>
      <c r="D20" s="308" t="s">
        <v>49</v>
      </c>
      <c r="E20" s="308" t="s">
        <v>49</v>
      </c>
      <c r="F20" s="308" t="s">
        <v>49</v>
      </c>
      <c r="G20" s="283">
        <v>311</v>
      </c>
      <c r="H20" s="309" t="s">
        <v>159</v>
      </c>
      <c r="I20" s="283">
        <v>103</v>
      </c>
      <c r="J20" s="316" t="s">
        <v>160</v>
      </c>
      <c r="K20" s="310"/>
    </row>
    <row r="21" spans="1:11" ht="14.25" thickBot="1">
      <c r="A21" s="597"/>
      <c r="B21" s="308" t="s">
        <v>49</v>
      </c>
      <c r="C21" s="308" t="s">
        <v>49</v>
      </c>
      <c r="D21" s="308" t="s">
        <v>49</v>
      </c>
      <c r="E21" s="308" t="s">
        <v>49</v>
      </c>
      <c r="F21" s="308" t="s">
        <v>49</v>
      </c>
      <c r="G21" s="283">
        <v>313</v>
      </c>
      <c r="H21" s="309" t="s">
        <v>165</v>
      </c>
      <c r="I21" s="283">
        <v>105</v>
      </c>
      <c r="J21" s="316" t="s">
        <v>166</v>
      </c>
      <c r="K21" s="310"/>
    </row>
    <row r="22" spans="1:11" ht="14.25" thickBot="1">
      <c r="A22" s="597"/>
      <c r="B22" s="308" t="s">
        <v>49</v>
      </c>
      <c r="C22" s="308" t="s">
        <v>49</v>
      </c>
      <c r="D22" s="308" t="s">
        <v>49</v>
      </c>
      <c r="E22" s="308" t="s">
        <v>49</v>
      </c>
      <c r="F22" s="308" t="s">
        <v>49</v>
      </c>
      <c r="G22" s="283">
        <v>370</v>
      </c>
      <c r="H22" s="309" t="s">
        <v>148</v>
      </c>
      <c r="I22" s="283">
        <v>175</v>
      </c>
      <c r="J22" s="316" t="s">
        <v>149</v>
      </c>
      <c r="K22" s="310"/>
    </row>
    <row r="23" spans="1:11" ht="14.25" thickBot="1">
      <c r="A23" s="597"/>
      <c r="B23" s="308" t="s">
        <v>15</v>
      </c>
      <c r="C23" s="308" t="s">
        <v>15</v>
      </c>
      <c r="D23" s="308" t="s">
        <v>15</v>
      </c>
      <c r="E23" s="308" t="s">
        <v>15</v>
      </c>
      <c r="F23" s="308" t="s">
        <v>15</v>
      </c>
      <c r="G23" s="283">
        <v>403</v>
      </c>
      <c r="H23" s="309" t="s">
        <v>79</v>
      </c>
      <c r="I23" s="283">
        <v>167</v>
      </c>
      <c r="J23" s="309" t="s">
        <v>824</v>
      </c>
      <c r="K23" s="317"/>
    </row>
    <row r="24" spans="1:11" ht="14.25" thickBot="1">
      <c r="A24" s="597"/>
      <c r="B24" s="308" t="s">
        <v>15</v>
      </c>
      <c r="C24" s="308" t="s">
        <v>15</v>
      </c>
      <c r="D24" s="308" t="s">
        <v>15</v>
      </c>
      <c r="E24" s="308" t="s">
        <v>15</v>
      </c>
      <c r="F24" s="308" t="s">
        <v>15</v>
      </c>
      <c r="G24" s="283">
        <v>402</v>
      </c>
      <c r="H24" s="309" t="s">
        <v>77</v>
      </c>
      <c r="I24" s="283">
        <v>166</v>
      </c>
      <c r="J24" s="309" t="s">
        <v>807</v>
      </c>
      <c r="K24" s="310"/>
    </row>
    <row r="25" spans="1:11" ht="14.25" thickBot="1">
      <c r="A25" s="597"/>
      <c r="B25" s="308" t="s">
        <v>15</v>
      </c>
      <c r="C25" s="308" t="s">
        <v>15</v>
      </c>
      <c r="D25" s="308" t="s">
        <v>15</v>
      </c>
      <c r="E25" s="308" t="s">
        <v>15</v>
      </c>
      <c r="F25" s="308" t="s">
        <v>15</v>
      </c>
      <c r="G25" s="283">
        <v>227</v>
      </c>
      <c r="H25" s="309" t="s">
        <v>36</v>
      </c>
      <c r="I25" s="283">
        <v>67</v>
      </c>
      <c r="J25" s="309" t="s">
        <v>766</v>
      </c>
      <c r="K25" s="310"/>
    </row>
    <row r="26" spans="1:11" ht="14.25" thickBot="1">
      <c r="A26" s="597"/>
      <c r="B26" s="308" t="s">
        <v>15</v>
      </c>
      <c r="C26" s="308" t="s">
        <v>15</v>
      </c>
      <c r="D26" s="308" t="s">
        <v>15</v>
      </c>
      <c r="E26" s="308" t="s">
        <v>15</v>
      </c>
      <c r="F26" s="308" t="s">
        <v>15</v>
      </c>
      <c r="G26" s="283">
        <v>232</v>
      </c>
      <c r="H26" s="309" t="s">
        <v>89</v>
      </c>
      <c r="I26" s="283">
        <v>23</v>
      </c>
      <c r="J26" s="309" t="s">
        <v>767</v>
      </c>
      <c r="K26" s="310"/>
    </row>
    <row r="27" spans="1:11" ht="14.25" thickBot="1">
      <c r="A27" s="597"/>
      <c r="B27" s="308" t="s">
        <v>15</v>
      </c>
      <c r="C27" s="308" t="s">
        <v>15</v>
      </c>
      <c r="D27" s="308" t="s">
        <v>15</v>
      </c>
      <c r="E27" s="308" t="s">
        <v>15</v>
      </c>
      <c r="F27" s="308" t="s">
        <v>15</v>
      </c>
      <c r="G27" s="283">
        <v>108</v>
      </c>
      <c r="H27" s="309" t="s">
        <v>87</v>
      </c>
      <c r="I27" s="283">
        <v>20</v>
      </c>
      <c r="J27" s="309" t="s">
        <v>808</v>
      </c>
      <c r="K27" s="310"/>
    </row>
    <row r="28" spans="1:11" ht="14.25" thickBot="1">
      <c r="A28" s="597"/>
      <c r="B28" s="308" t="s">
        <v>15</v>
      </c>
      <c r="C28" s="308" t="s">
        <v>15</v>
      </c>
      <c r="D28" s="308" t="s">
        <v>15</v>
      </c>
      <c r="E28" s="308" t="s">
        <v>15</v>
      </c>
      <c r="F28" s="308" t="s">
        <v>15</v>
      </c>
      <c r="G28" s="283">
        <v>105</v>
      </c>
      <c r="H28" s="309" t="s">
        <v>83</v>
      </c>
      <c r="I28" s="283">
        <v>21</v>
      </c>
      <c r="J28" s="309" t="s">
        <v>825</v>
      </c>
      <c r="K28" s="310"/>
    </row>
    <row r="29" spans="1:11" ht="14.25" thickBot="1">
      <c r="A29" s="597"/>
      <c r="B29" s="308" t="s">
        <v>15</v>
      </c>
      <c r="C29" s="308" t="s">
        <v>15</v>
      </c>
      <c r="D29" s="308" t="s">
        <v>15</v>
      </c>
      <c r="E29" s="308" t="s">
        <v>15</v>
      </c>
      <c r="F29" s="308" t="s">
        <v>15</v>
      </c>
      <c r="G29" s="283">
        <v>106</v>
      </c>
      <c r="H29" s="309" t="s">
        <v>85</v>
      </c>
      <c r="I29" s="283">
        <v>22</v>
      </c>
      <c r="J29" s="309" t="s">
        <v>826</v>
      </c>
      <c r="K29" s="310"/>
    </row>
    <row r="30" spans="1:11" ht="14.25" thickBot="1">
      <c r="A30" s="597"/>
      <c r="B30" s="308" t="s">
        <v>15</v>
      </c>
      <c r="C30" s="308" t="s">
        <v>15</v>
      </c>
      <c r="D30" s="308" t="s">
        <v>15</v>
      </c>
      <c r="E30" s="308" t="s">
        <v>15</v>
      </c>
      <c r="F30" s="308" t="s">
        <v>15</v>
      </c>
      <c r="G30" s="283">
        <v>103</v>
      </c>
      <c r="H30" s="309" t="s">
        <v>81</v>
      </c>
      <c r="I30" s="283">
        <v>19</v>
      </c>
      <c r="J30" s="309" t="s">
        <v>827</v>
      </c>
      <c r="K30" s="310"/>
    </row>
    <row r="31" spans="1:11" ht="14.25" thickBot="1">
      <c r="A31" s="597"/>
      <c r="B31" s="308" t="s">
        <v>49</v>
      </c>
      <c r="C31" s="308" t="s">
        <v>49</v>
      </c>
      <c r="D31" s="308" t="s">
        <v>49</v>
      </c>
      <c r="E31" s="308" t="s">
        <v>49</v>
      </c>
      <c r="F31" s="308" t="s">
        <v>49</v>
      </c>
      <c r="G31" s="283">
        <v>250</v>
      </c>
      <c r="H31" s="309" t="s">
        <v>152</v>
      </c>
      <c r="I31" s="283">
        <v>212</v>
      </c>
      <c r="J31" s="316" t="s">
        <v>153</v>
      </c>
      <c r="K31" s="310"/>
    </row>
    <row r="32" spans="1:11" ht="14.25" thickBot="1">
      <c r="A32" s="597"/>
      <c r="B32" s="308" t="s">
        <v>49</v>
      </c>
      <c r="C32" s="308" t="s">
        <v>49</v>
      </c>
      <c r="D32" s="308" t="s">
        <v>49</v>
      </c>
      <c r="E32" s="308" t="s">
        <v>49</v>
      </c>
      <c r="F32" s="308" t="s">
        <v>49</v>
      </c>
      <c r="G32" s="283">
        <v>28</v>
      </c>
      <c r="H32" s="309" t="s">
        <v>123</v>
      </c>
      <c r="I32" s="283">
        <v>66</v>
      </c>
      <c r="J32" s="318" t="s">
        <v>828</v>
      </c>
      <c r="K32" s="310"/>
    </row>
    <row r="33" spans="1:11" ht="14.25" thickBot="1">
      <c r="A33" s="597"/>
      <c r="B33" s="308" t="s">
        <v>15</v>
      </c>
      <c r="C33" s="308" t="s">
        <v>15</v>
      </c>
      <c r="D33" s="308" t="s">
        <v>15</v>
      </c>
      <c r="E33" s="308" t="s">
        <v>15</v>
      </c>
      <c r="F33" s="308" t="s">
        <v>15</v>
      </c>
      <c r="G33" s="283">
        <v>172</v>
      </c>
      <c r="H33" s="309" t="s">
        <v>93</v>
      </c>
      <c r="I33" s="283">
        <v>3</v>
      </c>
      <c r="J33" s="309" t="s">
        <v>94</v>
      </c>
      <c r="K33" s="315"/>
    </row>
    <row r="34" spans="1:11" ht="14.25" thickBot="1">
      <c r="A34" s="597"/>
      <c r="B34" s="308" t="s">
        <v>49</v>
      </c>
      <c r="C34" s="308" t="s">
        <v>49</v>
      </c>
      <c r="D34" s="308" t="s">
        <v>49</v>
      </c>
      <c r="E34" s="308" t="s">
        <v>49</v>
      </c>
      <c r="F34" s="308" t="s">
        <v>49</v>
      </c>
      <c r="G34" s="283">
        <v>358</v>
      </c>
      <c r="H34" s="309" t="s">
        <v>125</v>
      </c>
      <c r="I34" s="283">
        <v>165</v>
      </c>
      <c r="J34" s="316" t="s">
        <v>126</v>
      </c>
      <c r="K34" s="310"/>
    </row>
    <row r="35" spans="1:11" ht="14.25" thickBot="1">
      <c r="A35" s="597"/>
      <c r="B35" s="308" t="s">
        <v>762</v>
      </c>
      <c r="C35" s="308" t="s">
        <v>762</v>
      </c>
      <c r="D35" s="308" t="s">
        <v>762</v>
      </c>
      <c r="E35" s="308" t="s">
        <v>762</v>
      </c>
      <c r="F35" s="308" t="s">
        <v>762</v>
      </c>
      <c r="G35" s="283">
        <v>208</v>
      </c>
      <c r="H35" s="309" t="s">
        <v>829</v>
      </c>
      <c r="I35" s="283">
        <v>90</v>
      </c>
      <c r="J35" s="309" t="s">
        <v>830</v>
      </c>
      <c r="K35" s="310"/>
    </row>
    <row r="36" spans="1:11" ht="14.25" thickBot="1">
      <c r="A36" s="597"/>
      <c r="B36" s="308" t="s">
        <v>49</v>
      </c>
      <c r="C36" s="308" t="s">
        <v>49</v>
      </c>
      <c r="D36" s="308" t="s">
        <v>49</v>
      </c>
      <c r="E36" s="308" t="s">
        <v>49</v>
      </c>
      <c r="F36" s="308" t="s">
        <v>49</v>
      </c>
      <c r="G36" s="283">
        <v>208</v>
      </c>
      <c r="H36" s="309" t="s">
        <v>109</v>
      </c>
      <c r="I36" s="283">
        <v>90</v>
      </c>
      <c r="J36" s="316" t="s">
        <v>130</v>
      </c>
      <c r="K36" s="310"/>
    </row>
    <row r="37" spans="1:11" ht="14.25" thickBot="1">
      <c r="A37" s="597"/>
      <c r="B37" s="308" t="s">
        <v>49</v>
      </c>
      <c r="C37" s="308" t="s">
        <v>49</v>
      </c>
      <c r="D37" s="308" t="s">
        <v>49</v>
      </c>
      <c r="E37" s="308" t="s">
        <v>49</v>
      </c>
      <c r="F37" s="308" t="s">
        <v>49</v>
      </c>
      <c r="G37" s="283">
        <v>401</v>
      </c>
      <c r="H37" s="309" t="s">
        <v>109</v>
      </c>
      <c r="I37" s="283">
        <v>90</v>
      </c>
      <c r="J37" s="316" t="s">
        <v>769</v>
      </c>
      <c r="K37" s="310"/>
    </row>
    <row r="38" spans="1:11" ht="14.25" thickBot="1">
      <c r="A38" s="597"/>
      <c r="B38" s="308" t="s">
        <v>763</v>
      </c>
      <c r="C38" s="308" t="s">
        <v>763</v>
      </c>
      <c r="D38" s="308" t="s">
        <v>763</v>
      </c>
      <c r="E38" s="308" t="s">
        <v>763</v>
      </c>
      <c r="F38" s="308" t="s">
        <v>763</v>
      </c>
      <c r="G38" s="283">
        <v>163</v>
      </c>
      <c r="H38" s="309" t="s">
        <v>101</v>
      </c>
      <c r="I38" s="283">
        <v>87</v>
      </c>
      <c r="J38" s="309" t="s">
        <v>831</v>
      </c>
      <c r="K38" s="315"/>
    </row>
    <row r="39" spans="1:11" ht="14.25" thickBot="1">
      <c r="A39" s="597"/>
      <c r="B39" s="308" t="s">
        <v>763</v>
      </c>
      <c r="C39" s="308" t="s">
        <v>763</v>
      </c>
      <c r="D39" s="308" t="s">
        <v>763</v>
      </c>
      <c r="E39" s="308" t="s">
        <v>763</v>
      </c>
      <c r="F39" s="308" t="s">
        <v>763</v>
      </c>
      <c r="G39" s="283">
        <v>164</v>
      </c>
      <c r="H39" s="309" t="s">
        <v>103</v>
      </c>
      <c r="I39" s="283">
        <v>85</v>
      </c>
      <c r="J39" s="309" t="s">
        <v>770</v>
      </c>
      <c r="K39" s="310"/>
    </row>
    <row r="40" spans="1:11" ht="14.25" thickBot="1">
      <c r="A40" s="597"/>
      <c r="B40" s="308" t="s">
        <v>49</v>
      </c>
      <c r="C40" s="308" t="s">
        <v>49</v>
      </c>
      <c r="D40" s="308" t="s">
        <v>49</v>
      </c>
      <c r="E40" s="308" t="s">
        <v>49</v>
      </c>
      <c r="F40" s="308" t="s">
        <v>49</v>
      </c>
      <c r="G40" s="283">
        <v>400</v>
      </c>
      <c r="H40" s="309" t="s">
        <v>103</v>
      </c>
      <c r="I40" s="283">
        <v>85</v>
      </c>
      <c r="J40" s="316" t="s">
        <v>771</v>
      </c>
      <c r="K40" s="310"/>
    </row>
    <row r="41" spans="1:11" ht="14.25" thickBot="1">
      <c r="A41" s="597"/>
      <c r="B41" s="308" t="s">
        <v>763</v>
      </c>
      <c r="C41" s="308" t="s">
        <v>763</v>
      </c>
      <c r="D41" s="308" t="s">
        <v>763</v>
      </c>
      <c r="E41" s="308" t="s">
        <v>763</v>
      </c>
      <c r="F41" s="308" t="s">
        <v>763</v>
      </c>
      <c r="G41" s="283">
        <v>165</v>
      </c>
      <c r="H41" s="309" t="s">
        <v>99</v>
      </c>
      <c r="I41" s="283">
        <v>88</v>
      </c>
      <c r="J41" s="309" t="s">
        <v>832</v>
      </c>
      <c r="K41" s="315"/>
    </row>
    <row r="42" spans="1:11" ht="14.25" thickBot="1">
      <c r="A42" s="597"/>
      <c r="B42" s="308" t="s">
        <v>49</v>
      </c>
      <c r="C42" s="308" t="s">
        <v>49</v>
      </c>
      <c r="D42" s="308" t="s">
        <v>49</v>
      </c>
      <c r="E42" s="308" t="s">
        <v>49</v>
      </c>
      <c r="F42" s="308" t="s">
        <v>49</v>
      </c>
      <c r="G42" s="283">
        <v>167</v>
      </c>
      <c r="H42" s="309" t="s">
        <v>128</v>
      </c>
      <c r="I42" s="283">
        <v>130</v>
      </c>
      <c r="J42" s="316" t="s">
        <v>129</v>
      </c>
      <c r="K42" s="310"/>
    </row>
    <row r="43" spans="1:11" ht="14.25" thickBot="1">
      <c r="A43" s="597"/>
      <c r="B43" s="308" t="s">
        <v>762</v>
      </c>
      <c r="C43" s="308" t="s">
        <v>762</v>
      </c>
      <c r="D43" s="308" t="s">
        <v>762</v>
      </c>
      <c r="E43" s="308" t="s">
        <v>762</v>
      </c>
      <c r="F43" s="308" t="s">
        <v>762</v>
      </c>
      <c r="G43" s="283">
        <v>168</v>
      </c>
      <c r="H43" s="309" t="s">
        <v>833</v>
      </c>
      <c r="I43" s="283">
        <v>89</v>
      </c>
      <c r="J43" s="309" t="s">
        <v>834</v>
      </c>
      <c r="K43" s="310"/>
    </row>
    <row r="44" spans="1:11" ht="14.25" thickBot="1">
      <c r="A44" s="597"/>
      <c r="B44" s="308" t="s">
        <v>49</v>
      </c>
      <c r="C44" s="308" t="s">
        <v>49</v>
      </c>
      <c r="D44" s="308" t="s">
        <v>49</v>
      </c>
      <c r="E44" s="308" t="s">
        <v>49</v>
      </c>
      <c r="F44" s="308" t="s">
        <v>49</v>
      </c>
      <c r="G44" s="283">
        <v>398</v>
      </c>
      <c r="H44" s="309" t="s">
        <v>107</v>
      </c>
      <c r="I44" s="283">
        <v>89</v>
      </c>
      <c r="J44" s="316" t="s">
        <v>773</v>
      </c>
      <c r="K44" s="310"/>
    </row>
    <row r="45" spans="1:11" ht="14.25" thickBot="1">
      <c r="A45" s="597"/>
      <c r="B45" s="308" t="s">
        <v>763</v>
      </c>
      <c r="C45" s="308" t="s">
        <v>763</v>
      </c>
      <c r="D45" s="308" t="s">
        <v>763</v>
      </c>
      <c r="E45" s="308" t="s">
        <v>763</v>
      </c>
      <c r="F45" s="308" t="s">
        <v>763</v>
      </c>
      <c r="G45" s="283">
        <v>166</v>
      </c>
      <c r="H45" s="309" t="s">
        <v>105</v>
      </c>
      <c r="I45" s="283">
        <v>86</v>
      </c>
      <c r="J45" s="309" t="s">
        <v>774</v>
      </c>
      <c r="K45" s="310"/>
    </row>
    <row r="46" spans="1:11" ht="14.25" thickBot="1">
      <c r="A46" s="597"/>
      <c r="B46" s="308" t="s">
        <v>49</v>
      </c>
      <c r="C46" s="308" t="s">
        <v>49</v>
      </c>
      <c r="D46" s="308" t="s">
        <v>49</v>
      </c>
      <c r="E46" s="308" t="s">
        <v>49</v>
      </c>
      <c r="F46" s="308" t="s">
        <v>49</v>
      </c>
      <c r="G46" s="282">
        <v>128</v>
      </c>
      <c r="H46" s="309" t="s">
        <v>105</v>
      </c>
      <c r="I46" s="283">
        <v>86</v>
      </c>
      <c r="J46" s="309" t="s">
        <v>127</v>
      </c>
      <c r="K46" s="310"/>
    </row>
    <row r="47" spans="1:11" ht="14.25" thickBot="1">
      <c r="A47" s="597"/>
      <c r="B47" s="308" t="s">
        <v>49</v>
      </c>
      <c r="C47" s="308" t="s">
        <v>49</v>
      </c>
      <c r="D47" s="308" t="s">
        <v>49</v>
      </c>
      <c r="E47" s="308" t="s">
        <v>49</v>
      </c>
      <c r="F47" s="308" t="s">
        <v>49</v>
      </c>
      <c r="G47" s="283">
        <v>399</v>
      </c>
      <c r="H47" s="309" t="s">
        <v>105</v>
      </c>
      <c r="I47" s="283">
        <v>86</v>
      </c>
      <c r="J47" s="316" t="s">
        <v>775</v>
      </c>
      <c r="K47" s="310"/>
    </row>
    <row r="48" spans="1:11" ht="14.25" thickBot="1">
      <c r="A48" s="597"/>
      <c r="B48" s="308" t="s">
        <v>15</v>
      </c>
      <c r="C48" s="308" t="s">
        <v>15</v>
      </c>
      <c r="D48" s="308" t="s">
        <v>15</v>
      </c>
      <c r="E48" s="308" t="s">
        <v>15</v>
      </c>
      <c r="F48" s="308" t="s">
        <v>15</v>
      </c>
      <c r="G48" s="283">
        <v>127</v>
      </c>
      <c r="H48" s="309" t="s">
        <v>47</v>
      </c>
      <c r="I48" s="283">
        <v>82</v>
      </c>
      <c r="J48" s="309" t="s">
        <v>48</v>
      </c>
      <c r="K48" s="315"/>
    </row>
    <row r="49" spans="1:11" ht="14.25" thickBot="1">
      <c r="A49" s="597"/>
      <c r="B49" s="308" t="s">
        <v>49</v>
      </c>
      <c r="C49" s="308" t="s">
        <v>49</v>
      </c>
      <c r="D49" s="308" t="s">
        <v>49</v>
      </c>
      <c r="E49" s="308" t="s">
        <v>49</v>
      </c>
      <c r="F49" s="308" t="s">
        <v>49</v>
      </c>
      <c r="G49" s="283">
        <v>251</v>
      </c>
      <c r="H49" s="309" t="s">
        <v>154</v>
      </c>
      <c r="I49" s="283">
        <v>213</v>
      </c>
      <c r="J49" s="316" t="s">
        <v>155</v>
      </c>
      <c r="K49" s="310"/>
    </row>
    <row r="50" spans="1:11" ht="14.25" thickBot="1">
      <c r="A50" s="597"/>
      <c r="B50" s="308" t="s">
        <v>49</v>
      </c>
      <c r="C50" s="308" t="s">
        <v>49</v>
      </c>
      <c r="D50" s="308" t="s">
        <v>49</v>
      </c>
      <c r="E50" s="308" t="s">
        <v>49</v>
      </c>
      <c r="F50" s="308" t="s">
        <v>49</v>
      </c>
      <c r="G50" s="283">
        <v>109</v>
      </c>
      <c r="H50" s="309" t="s">
        <v>151</v>
      </c>
      <c r="I50" s="283">
        <v>93</v>
      </c>
      <c r="J50" s="316"/>
      <c r="K50" s="310"/>
    </row>
    <row r="51" spans="1:11" ht="14.25" thickBot="1">
      <c r="A51" s="597"/>
      <c r="B51" s="308" t="s">
        <v>49</v>
      </c>
      <c r="C51" s="308" t="s">
        <v>49</v>
      </c>
      <c r="D51" s="308" t="s">
        <v>49</v>
      </c>
      <c r="E51" s="308" t="s">
        <v>49</v>
      </c>
      <c r="F51" s="308" t="s">
        <v>49</v>
      </c>
      <c r="G51" s="283">
        <v>104</v>
      </c>
      <c r="H51" s="309" t="s">
        <v>150</v>
      </c>
      <c r="I51" s="283">
        <v>92</v>
      </c>
      <c r="J51" s="316"/>
      <c r="K51" s="310"/>
    </row>
    <row r="52" spans="1:11" ht="14.25" thickBot="1">
      <c r="A52" s="597"/>
      <c r="B52" s="308" t="s">
        <v>15</v>
      </c>
      <c r="C52" s="308" t="s">
        <v>15</v>
      </c>
      <c r="D52" s="308" t="s">
        <v>15</v>
      </c>
      <c r="E52" s="308" t="s">
        <v>15</v>
      </c>
      <c r="F52" s="308" t="s">
        <v>15</v>
      </c>
      <c r="G52" s="283">
        <v>228</v>
      </c>
      <c r="H52" s="309" t="s">
        <v>38</v>
      </c>
      <c r="I52" s="283">
        <v>18</v>
      </c>
      <c r="J52" s="309" t="s">
        <v>776</v>
      </c>
      <c r="K52" s="310"/>
    </row>
    <row r="53" spans="1:11" ht="14.25" thickBot="1">
      <c r="A53" s="597"/>
      <c r="B53" s="308" t="s">
        <v>15</v>
      </c>
      <c r="C53" s="308" t="s">
        <v>15</v>
      </c>
      <c r="D53" s="308" t="s">
        <v>15</v>
      </c>
      <c r="E53" s="308" t="s">
        <v>15</v>
      </c>
      <c r="F53" s="308" t="s">
        <v>15</v>
      </c>
      <c r="G53" s="283">
        <v>116</v>
      </c>
      <c r="H53" s="309" t="s">
        <v>40</v>
      </c>
      <c r="I53" s="283">
        <v>26</v>
      </c>
      <c r="J53" s="309" t="s">
        <v>41</v>
      </c>
      <c r="K53" s="317" t="s">
        <v>805</v>
      </c>
    </row>
    <row r="54" spans="1:11" ht="14.25" thickBot="1">
      <c r="A54" s="597"/>
      <c r="B54" s="308" t="s">
        <v>763</v>
      </c>
      <c r="C54" s="308" t="s">
        <v>763</v>
      </c>
      <c r="D54" s="308" t="s">
        <v>763</v>
      </c>
      <c r="E54" s="308" t="s">
        <v>763</v>
      </c>
      <c r="F54" s="308" t="s">
        <v>763</v>
      </c>
      <c r="G54" s="283">
        <v>125</v>
      </c>
      <c r="H54" s="309" t="s">
        <v>43</v>
      </c>
      <c r="I54" s="283">
        <v>84</v>
      </c>
      <c r="J54" s="309" t="s">
        <v>44</v>
      </c>
      <c r="K54" s="317" t="s">
        <v>805</v>
      </c>
    </row>
    <row r="55" spans="1:11" ht="14.25" thickBot="1">
      <c r="A55" s="597"/>
      <c r="B55" s="308" t="s">
        <v>15</v>
      </c>
      <c r="C55" s="308" t="s">
        <v>15</v>
      </c>
      <c r="D55" s="308" t="s">
        <v>15</v>
      </c>
      <c r="E55" s="308" t="s">
        <v>15</v>
      </c>
      <c r="F55" s="308" t="s">
        <v>15</v>
      </c>
      <c r="G55" s="282">
        <v>174</v>
      </c>
      <c r="H55" s="309" t="s">
        <v>244</v>
      </c>
      <c r="I55" s="283">
        <v>385</v>
      </c>
      <c r="J55" s="309" t="s">
        <v>835</v>
      </c>
      <c r="K55" s="310"/>
    </row>
    <row r="56" spans="1:11" ht="14.25" thickBot="1">
      <c r="A56" s="597"/>
      <c r="B56" s="308" t="s">
        <v>763</v>
      </c>
      <c r="C56" s="308" t="s">
        <v>15</v>
      </c>
      <c r="D56" s="308" t="s">
        <v>15</v>
      </c>
      <c r="E56" s="308" t="s">
        <v>15</v>
      </c>
      <c r="F56" s="308" t="s">
        <v>15</v>
      </c>
      <c r="G56" s="283">
        <v>252</v>
      </c>
      <c r="H56" s="309" t="s">
        <v>224</v>
      </c>
      <c r="I56" s="283">
        <v>386</v>
      </c>
      <c r="J56" s="309" t="s">
        <v>874</v>
      </c>
      <c r="K56" s="317" t="s">
        <v>805</v>
      </c>
    </row>
    <row r="57" spans="1:11" ht="14.25" thickBot="1">
      <c r="A57" s="597"/>
      <c r="B57" s="308" t="s">
        <v>15</v>
      </c>
      <c r="C57" s="308" t="s">
        <v>15</v>
      </c>
      <c r="D57" s="308" t="s">
        <v>15</v>
      </c>
      <c r="E57" s="308" t="s">
        <v>15</v>
      </c>
      <c r="F57" s="308" t="s">
        <v>763</v>
      </c>
      <c r="G57" s="282">
        <v>264</v>
      </c>
      <c r="H57" s="309" t="s">
        <v>225</v>
      </c>
      <c r="I57" s="283">
        <v>387</v>
      </c>
      <c r="J57" s="309" t="s">
        <v>52</v>
      </c>
      <c r="K57" s="315"/>
    </row>
    <row r="58" spans="1:11" ht="14.25" thickBot="1">
      <c r="A58" s="597"/>
      <c r="B58" s="308" t="s">
        <v>15</v>
      </c>
      <c r="C58" s="308" t="s">
        <v>15</v>
      </c>
      <c r="D58" s="308" t="s">
        <v>15</v>
      </c>
      <c r="E58" s="308" t="s">
        <v>15</v>
      </c>
      <c r="F58" s="308" t="s">
        <v>15</v>
      </c>
      <c r="G58" s="282">
        <v>362</v>
      </c>
      <c r="H58" s="309" t="s">
        <v>226</v>
      </c>
      <c r="I58" s="283">
        <v>388</v>
      </c>
      <c r="J58" s="309" t="s">
        <v>54</v>
      </c>
      <c r="K58" s="315"/>
    </row>
    <row r="59" spans="1:11" ht="14.25" thickBot="1">
      <c r="A59" s="597"/>
      <c r="B59" s="308" t="s">
        <v>15</v>
      </c>
      <c r="C59" s="308" t="s">
        <v>763</v>
      </c>
      <c r="D59" s="308" t="s">
        <v>763</v>
      </c>
      <c r="E59" s="308" t="s">
        <v>763</v>
      </c>
      <c r="F59" s="308" t="s">
        <v>763</v>
      </c>
      <c r="G59" s="282">
        <v>393</v>
      </c>
      <c r="H59" s="309" t="s">
        <v>227</v>
      </c>
      <c r="I59" s="283">
        <v>389</v>
      </c>
      <c r="J59" s="309" t="s">
        <v>56</v>
      </c>
      <c r="K59" s="319"/>
    </row>
    <row r="60" spans="1:11" ht="14.25" thickBot="1">
      <c r="A60" s="597"/>
      <c r="B60" s="308" t="s">
        <v>15</v>
      </c>
      <c r="C60" s="308" t="s">
        <v>763</v>
      </c>
      <c r="D60" s="308" t="s">
        <v>763</v>
      </c>
      <c r="E60" s="308" t="s">
        <v>763</v>
      </c>
      <c r="F60" s="308" t="s">
        <v>763</v>
      </c>
      <c r="G60" s="282">
        <v>221</v>
      </c>
      <c r="H60" s="309" t="s">
        <v>836</v>
      </c>
      <c r="I60" s="283">
        <v>390</v>
      </c>
      <c r="J60" s="309" t="s">
        <v>58</v>
      </c>
      <c r="K60" s="319"/>
    </row>
    <row r="61" spans="1:11" ht="14.25" thickBot="1">
      <c r="A61" s="597"/>
      <c r="B61" s="308" t="s">
        <v>15</v>
      </c>
      <c r="C61" s="308" t="s">
        <v>763</v>
      </c>
      <c r="D61" s="308" t="s">
        <v>763</v>
      </c>
      <c r="E61" s="308" t="s">
        <v>763</v>
      </c>
      <c r="F61" s="308" t="s">
        <v>763</v>
      </c>
      <c r="G61" s="283">
        <v>373</v>
      </c>
      <c r="H61" s="309" t="s">
        <v>229</v>
      </c>
      <c r="I61" s="283">
        <v>391</v>
      </c>
      <c r="J61" s="309" t="s">
        <v>59</v>
      </c>
      <c r="K61" s="319"/>
    </row>
    <row r="62" spans="1:11" ht="14.25" thickBot="1">
      <c r="A62" s="597"/>
      <c r="B62" s="308" t="s">
        <v>15</v>
      </c>
      <c r="C62" s="308" t="s">
        <v>763</v>
      </c>
      <c r="D62" s="308" t="s">
        <v>763</v>
      </c>
      <c r="E62" s="308" t="s">
        <v>763</v>
      </c>
      <c r="F62" s="308" t="s">
        <v>763</v>
      </c>
      <c r="G62" s="282">
        <v>129</v>
      </c>
      <c r="H62" s="309" t="s">
        <v>230</v>
      </c>
      <c r="I62" s="283">
        <v>392</v>
      </c>
      <c r="J62" s="309" t="s">
        <v>777</v>
      </c>
      <c r="K62" s="319"/>
    </row>
    <row r="63" spans="1:11" ht="14.25" thickBot="1">
      <c r="A63" s="597"/>
      <c r="B63" s="308" t="s">
        <v>763</v>
      </c>
      <c r="C63" s="308" t="s">
        <v>763</v>
      </c>
      <c r="D63" s="308" t="s">
        <v>763</v>
      </c>
      <c r="E63" s="308" t="s">
        <v>763</v>
      </c>
      <c r="F63" s="308" t="s">
        <v>763</v>
      </c>
      <c r="G63" s="282">
        <v>357</v>
      </c>
      <c r="H63" s="309" t="s">
        <v>232</v>
      </c>
      <c r="I63" s="283">
        <v>393</v>
      </c>
      <c r="J63" s="309" t="s">
        <v>63</v>
      </c>
      <c r="K63" s="315"/>
    </row>
    <row r="64" spans="1:11" ht="14.25" thickBot="1">
      <c r="A64" s="597"/>
      <c r="B64" s="308" t="s">
        <v>15</v>
      </c>
      <c r="C64" s="308" t="s">
        <v>15</v>
      </c>
      <c r="D64" s="308" t="s">
        <v>15</v>
      </c>
      <c r="E64" s="308" t="s">
        <v>15</v>
      </c>
      <c r="F64" s="308" t="s">
        <v>15</v>
      </c>
      <c r="G64" s="282">
        <v>481</v>
      </c>
      <c r="H64" s="309" t="s">
        <v>233</v>
      </c>
      <c r="I64" s="283">
        <v>394</v>
      </c>
      <c r="J64" s="318" t="s">
        <v>778</v>
      </c>
      <c r="K64" s="310"/>
    </row>
    <row r="65" spans="1:11" ht="14.25" thickBot="1">
      <c r="A65" s="597"/>
      <c r="B65" s="308" t="s">
        <v>15</v>
      </c>
      <c r="C65" s="308" t="s">
        <v>15</v>
      </c>
      <c r="D65" s="308" t="s">
        <v>15</v>
      </c>
      <c r="E65" s="308" t="s">
        <v>15</v>
      </c>
      <c r="F65" s="308" t="s">
        <v>15</v>
      </c>
      <c r="G65" s="283">
        <v>482</v>
      </c>
      <c r="H65" s="309" t="s">
        <v>235</v>
      </c>
      <c r="I65" s="283">
        <v>395</v>
      </c>
      <c r="J65" s="318" t="s">
        <v>779</v>
      </c>
      <c r="K65" s="310" t="s">
        <v>780</v>
      </c>
    </row>
    <row r="66" spans="1:11" ht="14.25" thickBot="1">
      <c r="A66" s="597"/>
      <c r="B66" s="308" t="s">
        <v>15</v>
      </c>
      <c r="C66" s="308" t="s">
        <v>15</v>
      </c>
      <c r="D66" s="308" t="s">
        <v>15</v>
      </c>
      <c r="E66" s="308" t="s">
        <v>15</v>
      </c>
      <c r="F66" s="308" t="s">
        <v>15</v>
      </c>
      <c r="G66" s="283">
        <v>194</v>
      </c>
      <c r="H66" s="309" t="s">
        <v>237</v>
      </c>
      <c r="I66" s="283">
        <v>396</v>
      </c>
      <c r="J66" s="318" t="s">
        <v>781</v>
      </c>
      <c r="K66" s="317" t="s">
        <v>782</v>
      </c>
    </row>
    <row r="67" spans="1:11" ht="14.25" thickBot="1">
      <c r="A67" s="597"/>
      <c r="B67" s="308" t="s">
        <v>15</v>
      </c>
      <c r="C67" s="308" t="s">
        <v>15</v>
      </c>
      <c r="D67" s="308" t="s">
        <v>15</v>
      </c>
      <c r="E67" s="308" t="s">
        <v>15</v>
      </c>
      <c r="F67" s="308" t="s">
        <v>15</v>
      </c>
      <c r="G67" s="283">
        <v>304</v>
      </c>
      <c r="H67" s="309" t="s">
        <v>245</v>
      </c>
      <c r="I67" s="283">
        <v>397</v>
      </c>
      <c r="J67" s="318" t="s">
        <v>783</v>
      </c>
      <c r="K67" s="310"/>
    </row>
    <row r="68" spans="1:11" ht="14.25" thickBot="1">
      <c r="A68" s="597"/>
      <c r="B68" s="308" t="s">
        <v>15</v>
      </c>
      <c r="C68" s="308" t="s">
        <v>15</v>
      </c>
      <c r="D68" s="308" t="s">
        <v>15</v>
      </c>
      <c r="E68" s="308" t="s">
        <v>15</v>
      </c>
      <c r="F68" s="308" t="s">
        <v>15</v>
      </c>
      <c r="G68" s="283">
        <v>305</v>
      </c>
      <c r="H68" s="309" t="s">
        <v>246</v>
      </c>
      <c r="I68" s="283">
        <v>398</v>
      </c>
      <c r="J68" s="318" t="s">
        <v>784</v>
      </c>
      <c r="K68" s="310"/>
    </row>
    <row r="69" spans="1:11" ht="14.25" thickBot="1">
      <c r="A69" s="597"/>
      <c r="B69" s="308" t="s">
        <v>15</v>
      </c>
      <c r="C69" s="308" t="s">
        <v>15</v>
      </c>
      <c r="D69" s="308" t="s">
        <v>15</v>
      </c>
      <c r="E69" s="308" t="s">
        <v>15</v>
      </c>
      <c r="F69" s="308" t="s">
        <v>15</v>
      </c>
      <c r="G69" s="283">
        <v>306</v>
      </c>
      <c r="H69" s="309" t="s">
        <v>247</v>
      </c>
      <c r="I69" s="283">
        <v>399</v>
      </c>
      <c r="J69" s="318" t="s">
        <v>785</v>
      </c>
      <c r="K69" s="310"/>
    </row>
    <row r="70" spans="1:11" ht="14.25" thickBot="1">
      <c r="A70" s="597"/>
      <c r="B70" s="308" t="s">
        <v>15</v>
      </c>
      <c r="C70" s="308" t="s">
        <v>15</v>
      </c>
      <c r="D70" s="326" t="s">
        <v>49</v>
      </c>
      <c r="E70" s="326" t="s">
        <v>49</v>
      </c>
      <c r="F70" s="326" t="s">
        <v>49</v>
      </c>
      <c r="G70" s="283">
        <v>390</v>
      </c>
      <c r="H70" s="309" t="s">
        <v>248</v>
      </c>
      <c r="I70" s="283">
        <v>400</v>
      </c>
      <c r="J70" s="309" t="s">
        <v>786</v>
      </c>
      <c r="K70" s="315"/>
    </row>
    <row r="71" spans="1:11" ht="14.25" thickBot="1">
      <c r="A71" s="597"/>
      <c r="B71" s="308" t="s">
        <v>15</v>
      </c>
      <c r="C71" s="308" t="s">
        <v>15</v>
      </c>
      <c r="D71" s="308" t="s">
        <v>15</v>
      </c>
      <c r="E71" s="308" t="s">
        <v>15</v>
      </c>
      <c r="F71" s="308" t="s">
        <v>15</v>
      </c>
      <c r="G71" s="68" t="s">
        <v>119</v>
      </c>
      <c r="H71" s="309" t="s">
        <v>837</v>
      </c>
      <c r="I71" s="283">
        <v>401</v>
      </c>
      <c r="J71" s="318" t="s">
        <v>787</v>
      </c>
      <c r="K71" s="310" t="s">
        <v>788</v>
      </c>
    </row>
    <row r="72" spans="1:11" ht="14.25" thickBot="1">
      <c r="A72" s="597"/>
      <c r="B72" s="308" t="s">
        <v>49</v>
      </c>
      <c r="C72" s="308" t="s">
        <v>49</v>
      </c>
      <c r="D72" s="308" t="s">
        <v>49</v>
      </c>
      <c r="E72" s="308" t="s">
        <v>49</v>
      </c>
      <c r="F72" s="308" t="s">
        <v>49</v>
      </c>
      <c r="G72" s="282">
        <v>188</v>
      </c>
      <c r="H72" s="309" t="s">
        <v>252</v>
      </c>
      <c r="I72" s="283">
        <v>404</v>
      </c>
      <c r="J72" s="309" t="s">
        <v>136</v>
      </c>
      <c r="K72" s="310" t="s">
        <v>790</v>
      </c>
    </row>
    <row r="73" spans="1:11" ht="14.25" thickBot="1">
      <c r="A73" s="597"/>
      <c r="B73" s="308" t="s">
        <v>49</v>
      </c>
      <c r="C73" s="308" t="s">
        <v>49</v>
      </c>
      <c r="D73" s="308" t="s">
        <v>49</v>
      </c>
      <c r="E73" s="308" t="s">
        <v>49</v>
      </c>
      <c r="F73" s="308" t="s">
        <v>49</v>
      </c>
      <c r="G73" s="282">
        <v>189</v>
      </c>
      <c r="H73" s="309" t="s">
        <v>253</v>
      </c>
      <c r="I73" s="283">
        <v>405</v>
      </c>
      <c r="J73" s="309" t="s">
        <v>789</v>
      </c>
      <c r="K73" s="310" t="s">
        <v>790</v>
      </c>
    </row>
    <row r="74" spans="1:11" ht="14.25" thickBot="1">
      <c r="A74" s="597"/>
      <c r="B74" s="308" t="s">
        <v>49</v>
      </c>
      <c r="C74" s="308" t="s">
        <v>49</v>
      </c>
      <c r="D74" s="308" t="s">
        <v>49</v>
      </c>
      <c r="E74" s="308" t="s">
        <v>49</v>
      </c>
      <c r="F74" s="308" t="s">
        <v>49</v>
      </c>
      <c r="G74" s="282">
        <v>190</v>
      </c>
      <c r="H74" s="309" t="s">
        <v>255</v>
      </c>
      <c r="I74" s="283">
        <v>406</v>
      </c>
      <c r="J74" s="309" t="s">
        <v>140</v>
      </c>
      <c r="K74" s="310" t="s">
        <v>790</v>
      </c>
    </row>
    <row r="75" spans="1:11" ht="14.25" thickBot="1">
      <c r="A75" s="597"/>
      <c r="B75" s="308" t="s">
        <v>49</v>
      </c>
      <c r="C75" s="308" t="s">
        <v>49</v>
      </c>
      <c r="D75" s="308" t="s">
        <v>49</v>
      </c>
      <c r="E75" s="308" t="s">
        <v>49</v>
      </c>
      <c r="F75" s="308" t="s">
        <v>49</v>
      </c>
      <c r="G75" s="282">
        <v>191</v>
      </c>
      <c r="H75" s="309" t="s">
        <v>256</v>
      </c>
      <c r="I75" s="283">
        <v>407</v>
      </c>
      <c r="J75" s="309" t="s">
        <v>142</v>
      </c>
      <c r="K75" s="310" t="s">
        <v>790</v>
      </c>
    </row>
    <row r="76" spans="1:11" ht="14.25" thickBot="1">
      <c r="A76" s="597"/>
      <c r="B76" s="308" t="s">
        <v>49</v>
      </c>
      <c r="C76" s="308" t="s">
        <v>49</v>
      </c>
      <c r="D76" s="308" t="s">
        <v>49</v>
      </c>
      <c r="E76" s="308" t="s">
        <v>49</v>
      </c>
      <c r="F76" s="308" t="s">
        <v>49</v>
      </c>
      <c r="G76" s="282">
        <v>192</v>
      </c>
      <c r="H76" s="309" t="s">
        <v>257</v>
      </c>
      <c r="I76" s="283">
        <v>408</v>
      </c>
      <c r="J76" s="309" t="s">
        <v>144</v>
      </c>
      <c r="K76" s="310" t="s">
        <v>790</v>
      </c>
    </row>
    <row r="77" spans="1:11" ht="14.25" thickBot="1">
      <c r="A77" s="597"/>
      <c r="B77" s="308" t="s">
        <v>49</v>
      </c>
      <c r="C77" s="308" t="s">
        <v>49</v>
      </c>
      <c r="D77" s="308" t="s">
        <v>49</v>
      </c>
      <c r="E77" s="308" t="s">
        <v>49</v>
      </c>
      <c r="F77" s="308" t="s">
        <v>49</v>
      </c>
      <c r="G77" s="282">
        <v>193</v>
      </c>
      <c r="H77" s="309" t="s">
        <v>840</v>
      </c>
      <c r="I77" s="283">
        <v>409</v>
      </c>
      <c r="J77" s="309" t="s">
        <v>145</v>
      </c>
      <c r="K77" s="310" t="s">
        <v>790</v>
      </c>
    </row>
    <row r="78" spans="1:11" ht="14.25" thickBot="1">
      <c r="A78" s="597"/>
      <c r="B78" s="308" t="s">
        <v>763</v>
      </c>
      <c r="C78" s="308" t="s">
        <v>763</v>
      </c>
      <c r="D78" s="308" t="s">
        <v>763</v>
      </c>
      <c r="E78" s="308" t="s">
        <v>763</v>
      </c>
      <c r="F78" s="308" t="s">
        <v>763</v>
      </c>
      <c r="G78" s="283">
        <v>59</v>
      </c>
      <c r="H78" s="309" t="s">
        <v>841</v>
      </c>
      <c r="I78" s="283">
        <v>415</v>
      </c>
      <c r="J78" s="316" t="s">
        <v>842</v>
      </c>
      <c r="K78" s="310" t="s">
        <v>843</v>
      </c>
    </row>
    <row r="79" spans="1:11" ht="14.25" thickBot="1">
      <c r="A79" s="597"/>
      <c r="B79" s="308" t="s">
        <v>763</v>
      </c>
      <c r="C79" s="308" t="s">
        <v>763</v>
      </c>
      <c r="D79" s="308" t="s">
        <v>763</v>
      </c>
      <c r="E79" s="308" t="s">
        <v>763</v>
      </c>
      <c r="F79" s="308" t="s">
        <v>763</v>
      </c>
      <c r="G79" s="283">
        <v>60</v>
      </c>
      <c r="H79" s="309" t="s">
        <v>262</v>
      </c>
      <c r="I79" s="283">
        <v>416</v>
      </c>
      <c r="J79" s="316" t="s">
        <v>845</v>
      </c>
      <c r="K79" s="310" t="s">
        <v>791</v>
      </c>
    </row>
    <row r="80" spans="1:11" ht="14.25" thickBot="1">
      <c r="A80" s="597"/>
      <c r="B80" s="308" t="s">
        <v>763</v>
      </c>
      <c r="C80" s="308" t="s">
        <v>763</v>
      </c>
      <c r="D80" s="308" t="s">
        <v>763</v>
      </c>
      <c r="E80" s="308" t="s">
        <v>763</v>
      </c>
      <c r="F80" s="308" t="s">
        <v>763</v>
      </c>
      <c r="G80" s="283">
        <v>61</v>
      </c>
      <c r="H80" s="309" t="s">
        <v>846</v>
      </c>
      <c r="I80" s="283">
        <v>417</v>
      </c>
      <c r="J80" s="316" t="s">
        <v>792</v>
      </c>
      <c r="K80" s="310" t="s">
        <v>847</v>
      </c>
    </row>
    <row r="81" spans="1:11" ht="14.25" thickBot="1">
      <c r="A81" s="597"/>
      <c r="B81" s="308" t="s">
        <v>763</v>
      </c>
      <c r="C81" s="308" t="s">
        <v>763</v>
      </c>
      <c r="D81" s="308" t="s">
        <v>763</v>
      </c>
      <c r="E81" s="308" t="s">
        <v>763</v>
      </c>
      <c r="F81" s="308" t="s">
        <v>763</v>
      </c>
      <c r="G81" s="283">
        <v>62</v>
      </c>
      <c r="H81" s="309" t="s">
        <v>266</v>
      </c>
      <c r="I81" s="283">
        <v>418</v>
      </c>
      <c r="J81" s="316" t="s">
        <v>793</v>
      </c>
      <c r="K81" s="310" t="s">
        <v>794</v>
      </c>
    </row>
    <row r="82" spans="1:11" ht="14.25" thickBot="1">
      <c r="A82" s="597"/>
      <c r="B82" s="308" t="s">
        <v>763</v>
      </c>
      <c r="C82" s="308" t="s">
        <v>763</v>
      </c>
      <c r="D82" s="308" t="s">
        <v>763</v>
      </c>
      <c r="E82" s="308" t="s">
        <v>763</v>
      </c>
      <c r="F82" s="308" t="s">
        <v>763</v>
      </c>
      <c r="G82" s="283">
        <v>63</v>
      </c>
      <c r="H82" s="309" t="s">
        <v>268</v>
      </c>
      <c r="I82" s="283">
        <v>419</v>
      </c>
      <c r="J82" s="316" t="s">
        <v>795</v>
      </c>
      <c r="K82" s="310" t="s">
        <v>796</v>
      </c>
    </row>
    <row r="83" spans="1:11" ht="14.25" thickBot="1">
      <c r="A83" s="597"/>
      <c r="B83" s="308" t="s">
        <v>763</v>
      </c>
      <c r="C83" s="308" t="s">
        <v>763</v>
      </c>
      <c r="D83" s="308" t="s">
        <v>763</v>
      </c>
      <c r="E83" s="308" t="s">
        <v>763</v>
      </c>
      <c r="F83" s="308" t="s">
        <v>763</v>
      </c>
      <c r="G83" s="283">
        <v>64</v>
      </c>
      <c r="H83" s="309" t="s">
        <v>270</v>
      </c>
      <c r="I83" s="283">
        <v>420</v>
      </c>
      <c r="J83" s="316" t="s">
        <v>797</v>
      </c>
      <c r="K83" s="310" t="s">
        <v>798</v>
      </c>
    </row>
    <row r="84" spans="1:11" ht="14.25" thickBot="1">
      <c r="A84" s="597"/>
      <c r="B84" s="308" t="s">
        <v>763</v>
      </c>
      <c r="C84" s="308" t="s">
        <v>763</v>
      </c>
      <c r="D84" s="308" t="s">
        <v>763</v>
      </c>
      <c r="E84" s="308" t="s">
        <v>763</v>
      </c>
      <c r="F84" s="308" t="s">
        <v>763</v>
      </c>
      <c r="G84" s="283">
        <v>65</v>
      </c>
      <c r="H84" s="309" t="s">
        <v>272</v>
      </c>
      <c r="I84" s="283">
        <v>421</v>
      </c>
      <c r="J84" s="316" t="s">
        <v>799</v>
      </c>
      <c r="K84" s="310" t="s">
        <v>798</v>
      </c>
    </row>
    <row r="85" spans="1:11" ht="14.25" thickBot="1">
      <c r="A85" s="597"/>
      <c r="B85" s="308" t="s">
        <v>763</v>
      </c>
      <c r="C85" s="308" t="s">
        <v>763</v>
      </c>
      <c r="D85" s="308" t="s">
        <v>763</v>
      </c>
      <c r="E85" s="308" t="s">
        <v>763</v>
      </c>
      <c r="F85" s="308" t="s">
        <v>763</v>
      </c>
      <c r="G85" s="283">
        <v>66</v>
      </c>
      <c r="H85" s="309" t="s">
        <v>273</v>
      </c>
      <c r="I85" s="283">
        <v>422</v>
      </c>
      <c r="J85" s="316" t="s">
        <v>800</v>
      </c>
      <c r="K85" s="310" t="s">
        <v>849</v>
      </c>
    </row>
    <row r="86" spans="1:11" ht="14.25" thickBot="1">
      <c r="A86" s="597"/>
      <c r="B86" s="308" t="s">
        <v>763</v>
      </c>
      <c r="C86" s="308" t="s">
        <v>763</v>
      </c>
      <c r="D86" s="308" t="s">
        <v>763</v>
      </c>
      <c r="E86" s="308" t="s">
        <v>763</v>
      </c>
      <c r="F86" s="308" t="s">
        <v>763</v>
      </c>
      <c r="G86" s="283">
        <v>67</v>
      </c>
      <c r="H86" s="309" t="s">
        <v>801</v>
      </c>
      <c r="I86" s="283">
        <v>423</v>
      </c>
      <c r="J86" s="316" t="s">
        <v>192</v>
      </c>
      <c r="K86" s="310" t="s">
        <v>802</v>
      </c>
    </row>
    <row r="87" spans="1:11" ht="14.25" thickBot="1">
      <c r="A87" s="597"/>
      <c r="B87" s="308" t="s">
        <v>49</v>
      </c>
      <c r="C87" s="308" t="s">
        <v>49</v>
      </c>
      <c r="D87" s="308" t="s">
        <v>49</v>
      </c>
      <c r="E87" s="308" t="s">
        <v>49</v>
      </c>
      <c r="F87" s="308" t="s">
        <v>49</v>
      </c>
      <c r="G87" s="283">
        <v>377</v>
      </c>
      <c r="H87" s="309" t="s">
        <v>146</v>
      </c>
      <c r="I87" s="283">
        <v>170</v>
      </c>
      <c r="J87" s="316" t="s">
        <v>147</v>
      </c>
      <c r="K87" s="317" t="s">
        <v>803</v>
      </c>
    </row>
    <row r="88" spans="1:11" ht="14.25" thickBot="1">
      <c r="A88" s="597"/>
      <c r="B88" s="308" t="s">
        <v>15</v>
      </c>
      <c r="C88" s="308" t="s">
        <v>15</v>
      </c>
      <c r="D88" s="308" t="s">
        <v>15</v>
      </c>
      <c r="E88" s="308" t="s">
        <v>15</v>
      </c>
      <c r="F88" s="308" t="s">
        <v>15</v>
      </c>
      <c r="G88" s="283">
        <v>114</v>
      </c>
      <c r="H88" s="309" t="s">
        <v>73</v>
      </c>
      <c r="I88" s="283">
        <v>25</v>
      </c>
      <c r="J88" s="309" t="s">
        <v>804</v>
      </c>
      <c r="K88" s="310"/>
    </row>
    <row r="89" spans="1:11" ht="14.25" thickBot="1">
      <c r="A89" s="597"/>
      <c r="B89" s="308" t="s">
        <v>15</v>
      </c>
      <c r="C89" s="308" t="s">
        <v>15</v>
      </c>
      <c r="D89" s="308" t="s">
        <v>15</v>
      </c>
      <c r="E89" s="308" t="s">
        <v>15</v>
      </c>
      <c r="F89" s="308" t="s">
        <v>15</v>
      </c>
      <c r="G89" s="283">
        <v>113</v>
      </c>
      <c r="H89" s="309" t="s">
        <v>71</v>
      </c>
      <c r="I89" s="283">
        <v>164</v>
      </c>
      <c r="J89" s="309" t="s">
        <v>72</v>
      </c>
      <c r="K89" s="317" t="s">
        <v>805</v>
      </c>
    </row>
    <row r="90" spans="1:11" ht="14.25" thickBot="1">
      <c r="A90" s="597"/>
      <c r="B90" s="308" t="s">
        <v>15</v>
      </c>
      <c r="C90" s="308" t="s">
        <v>15</v>
      </c>
      <c r="D90" s="308" t="s">
        <v>15</v>
      </c>
      <c r="E90" s="308" t="s">
        <v>15</v>
      </c>
      <c r="F90" s="308" t="s">
        <v>15</v>
      </c>
      <c r="G90" s="283">
        <v>115</v>
      </c>
      <c r="H90" s="309" t="s">
        <v>75</v>
      </c>
      <c r="I90" s="283">
        <v>24</v>
      </c>
      <c r="J90" s="309" t="s">
        <v>806</v>
      </c>
      <c r="K90" s="310"/>
    </row>
    <row r="91" spans="1:11" ht="14.25" thickBot="1">
      <c r="A91" s="597"/>
      <c r="B91" s="308" t="s">
        <v>763</v>
      </c>
      <c r="C91" s="308" t="s">
        <v>763</v>
      </c>
      <c r="D91" s="308" t="s">
        <v>15</v>
      </c>
      <c r="E91" s="308" t="s">
        <v>15</v>
      </c>
      <c r="F91" s="308" t="s">
        <v>763</v>
      </c>
      <c r="G91" s="312">
        <v>183</v>
      </c>
      <c r="H91" s="369" t="s">
        <v>869</v>
      </c>
      <c r="I91" s="370">
        <v>424</v>
      </c>
      <c r="J91" s="371" t="s">
        <v>870</v>
      </c>
      <c r="K91" s="372" t="s">
        <v>929</v>
      </c>
    </row>
    <row r="92" spans="1:11" ht="14.25" thickBot="1">
      <c r="A92" s="597"/>
      <c r="B92" s="556" t="s">
        <v>763</v>
      </c>
      <c r="C92" s="556" t="s">
        <v>763</v>
      </c>
      <c r="D92" s="556" t="s">
        <v>763</v>
      </c>
      <c r="E92" s="398" t="s">
        <v>15</v>
      </c>
      <c r="F92" s="398" t="s">
        <v>15</v>
      </c>
      <c r="G92" s="348">
        <v>507</v>
      </c>
      <c r="H92" s="401" t="s">
        <v>1218</v>
      </c>
      <c r="I92" s="348">
        <v>429</v>
      </c>
      <c r="J92" s="399" t="s">
        <v>926</v>
      </c>
      <c r="K92" s="400" t="s">
        <v>930</v>
      </c>
    </row>
    <row r="93" spans="1:11" ht="14.25" thickBot="1">
      <c r="A93" s="597"/>
      <c r="B93" s="556" t="s">
        <v>763</v>
      </c>
      <c r="C93" s="556" t="s">
        <v>763</v>
      </c>
      <c r="D93" s="556" t="s">
        <v>763</v>
      </c>
      <c r="E93" s="398" t="s">
        <v>15</v>
      </c>
      <c r="F93" s="398" t="s">
        <v>15</v>
      </c>
      <c r="G93" s="348">
        <v>508</v>
      </c>
      <c r="H93" s="401" t="s">
        <v>1219</v>
      </c>
      <c r="I93" s="348">
        <v>430</v>
      </c>
      <c r="J93" s="399" t="s">
        <v>927</v>
      </c>
      <c r="K93" s="400" t="s">
        <v>930</v>
      </c>
    </row>
    <row r="94" spans="1:11" ht="14.25" thickBot="1">
      <c r="A94" s="597"/>
      <c r="B94" s="556" t="s">
        <v>763</v>
      </c>
      <c r="C94" s="556" t="s">
        <v>763</v>
      </c>
      <c r="D94" s="556" t="s">
        <v>763</v>
      </c>
      <c r="E94" s="398" t="s">
        <v>15</v>
      </c>
      <c r="F94" s="398" t="s">
        <v>15</v>
      </c>
      <c r="G94" s="348">
        <v>509</v>
      </c>
      <c r="H94" s="401" t="s">
        <v>1220</v>
      </c>
      <c r="I94" s="348">
        <v>431</v>
      </c>
      <c r="J94" s="401" t="s">
        <v>928</v>
      </c>
      <c r="K94" s="400" t="s">
        <v>930</v>
      </c>
    </row>
    <row r="95" spans="1:11" ht="14.25" thickBot="1">
      <c r="A95" s="597"/>
      <c r="B95" s="308"/>
      <c r="C95" s="308"/>
      <c r="D95" s="308"/>
      <c r="E95" s="308"/>
      <c r="F95" s="308"/>
      <c r="G95" s="283"/>
      <c r="H95" s="309"/>
      <c r="I95" s="283"/>
      <c r="J95" s="318"/>
      <c r="K95" s="310"/>
    </row>
    <row r="96" spans="1:11" ht="14.25" thickBot="1">
      <c r="A96" s="597"/>
      <c r="B96" s="327"/>
      <c r="C96" s="327"/>
      <c r="D96" s="327"/>
      <c r="E96" s="327"/>
      <c r="F96" s="327"/>
      <c r="G96" s="285"/>
      <c r="H96" s="334"/>
      <c r="I96" s="286"/>
      <c r="J96" s="335"/>
      <c r="K96" s="336"/>
    </row>
    <row r="97" spans="1:11" ht="14.25" thickBot="1">
      <c r="A97" s="598" t="s">
        <v>194</v>
      </c>
      <c r="B97" s="320" t="s">
        <v>15</v>
      </c>
      <c r="C97" s="308" t="s">
        <v>762</v>
      </c>
      <c r="D97" s="308" t="s">
        <v>762</v>
      </c>
      <c r="E97" s="308" t="s">
        <v>762</v>
      </c>
      <c r="F97" s="308" t="s">
        <v>762</v>
      </c>
      <c r="G97" s="305">
        <v>403</v>
      </c>
      <c r="H97" s="306" t="s">
        <v>79</v>
      </c>
      <c r="I97" s="305">
        <v>167</v>
      </c>
      <c r="J97" s="306" t="s">
        <v>198</v>
      </c>
      <c r="K97" s="321"/>
    </row>
    <row r="98" spans="1:11" ht="14.25" thickBot="1">
      <c r="A98" s="598"/>
      <c r="B98" s="308" t="s">
        <v>15</v>
      </c>
      <c r="C98" s="308" t="s">
        <v>762</v>
      </c>
      <c r="D98" s="308" t="s">
        <v>762</v>
      </c>
      <c r="E98" s="308" t="s">
        <v>762</v>
      </c>
      <c r="F98" s="308" t="s">
        <v>762</v>
      </c>
      <c r="G98" s="283">
        <v>402</v>
      </c>
      <c r="H98" s="309" t="s">
        <v>77</v>
      </c>
      <c r="I98" s="283">
        <v>166</v>
      </c>
      <c r="J98" s="309" t="s">
        <v>197</v>
      </c>
      <c r="K98" s="322"/>
    </row>
    <row r="99" spans="1:11" s="86" customFormat="1" ht="13.5" customHeight="1" thickBot="1">
      <c r="A99" s="598"/>
      <c r="B99" s="308" t="s">
        <v>15</v>
      </c>
      <c r="C99" s="308" t="s">
        <v>762</v>
      </c>
      <c r="D99" s="308" t="s">
        <v>762</v>
      </c>
      <c r="E99" s="308" t="s">
        <v>762</v>
      </c>
      <c r="F99" s="308" t="s">
        <v>762</v>
      </c>
      <c r="G99" s="283">
        <v>116</v>
      </c>
      <c r="H99" s="309" t="s">
        <v>40</v>
      </c>
      <c r="I99" s="283">
        <v>26</v>
      </c>
      <c r="J99" s="309" t="s">
        <v>41</v>
      </c>
      <c r="K99" s="323" t="s">
        <v>222</v>
      </c>
    </row>
    <row r="100" spans="1:11" s="86" customFormat="1" ht="14.25" thickBot="1">
      <c r="A100" s="598"/>
      <c r="B100" s="308" t="s">
        <v>49</v>
      </c>
      <c r="C100" s="308" t="s">
        <v>49</v>
      </c>
      <c r="D100" s="308" t="s">
        <v>49</v>
      </c>
      <c r="E100" s="308" t="s">
        <v>49</v>
      </c>
      <c r="F100" s="308" t="s">
        <v>49</v>
      </c>
      <c r="G100" s="283">
        <v>136</v>
      </c>
      <c r="H100" s="309" t="s">
        <v>277</v>
      </c>
      <c r="I100" s="324">
        <v>402</v>
      </c>
      <c r="J100" s="318" t="s">
        <v>888</v>
      </c>
      <c r="K100" s="309"/>
    </row>
    <row r="101" spans="1:11" s="86" customFormat="1" ht="14.25" thickBot="1">
      <c r="A101" s="598"/>
      <c r="B101" s="308" t="s">
        <v>49</v>
      </c>
      <c r="C101" s="308" t="s">
        <v>49</v>
      </c>
      <c r="D101" s="308" t="s">
        <v>49</v>
      </c>
      <c r="E101" s="308" t="s">
        <v>49</v>
      </c>
      <c r="F101" s="308" t="s">
        <v>49</v>
      </c>
      <c r="G101" s="282">
        <v>188</v>
      </c>
      <c r="H101" s="309" t="s">
        <v>252</v>
      </c>
      <c r="I101" s="283">
        <v>404</v>
      </c>
      <c r="J101" s="373" t="s">
        <v>809</v>
      </c>
      <c r="K101" s="319"/>
    </row>
    <row r="102" spans="1:11" s="86" customFormat="1" ht="14.25" thickBot="1">
      <c r="A102" s="598"/>
      <c r="B102" s="308" t="s">
        <v>49</v>
      </c>
      <c r="C102" s="308" t="s">
        <v>49</v>
      </c>
      <c r="D102" s="308" t="s">
        <v>49</v>
      </c>
      <c r="E102" s="308" t="s">
        <v>49</v>
      </c>
      <c r="F102" s="308" t="s">
        <v>49</v>
      </c>
      <c r="G102" s="282">
        <v>189</v>
      </c>
      <c r="H102" s="309" t="s">
        <v>253</v>
      </c>
      <c r="I102" s="283">
        <v>405</v>
      </c>
      <c r="J102" s="373" t="s">
        <v>811</v>
      </c>
      <c r="K102" s="319"/>
    </row>
    <row r="103" spans="1:11" s="86" customFormat="1" ht="14.25" thickBot="1">
      <c r="A103" s="598"/>
      <c r="B103" s="308" t="s">
        <v>15</v>
      </c>
      <c r="C103" s="308" t="s">
        <v>762</v>
      </c>
      <c r="D103" s="308" t="s">
        <v>762</v>
      </c>
      <c r="E103" s="308" t="s">
        <v>762</v>
      </c>
      <c r="F103" s="308" t="s">
        <v>762</v>
      </c>
      <c r="G103" s="283">
        <v>114</v>
      </c>
      <c r="H103" s="309" t="s">
        <v>73</v>
      </c>
      <c r="I103" s="283">
        <v>25</v>
      </c>
      <c r="J103" s="309" t="s">
        <v>816</v>
      </c>
      <c r="K103" s="309"/>
    </row>
    <row r="104" spans="1:11" s="86" customFormat="1" ht="14.25" thickBot="1">
      <c r="A104" s="598"/>
      <c r="B104" s="308" t="s">
        <v>15</v>
      </c>
      <c r="C104" s="308" t="s">
        <v>762</v>
      </c>
      <c r="D104" s="308" t="s">
        <v>762</v>
      </c>
      <c r="E104" s="308" t="s">
        <v>762</v>
      </c>
      <c r="F104" s="308" t="s">
        <v>762</v>
      </c>
      <c r="G104" s="283">
        <v>115</v>
      </c>
      <c r="H104" s="309" t="s">
        <v>75</v>
      </c>
      <c r="I104" s="283">
        <v>24</v>
      </c>
      <c r="J104" s="309" t="s">
        <v>817</v>
      </c>
      <c r="K104" s="309"/>
    </row>
    <row r="105" spans="1:11" s="86" customFormat="1" ht="14.25" thickBot="1">
      <c r="A105" s="598"/>
      <c r="B105" s="308" t="s">
        <v>49</v>
      </c>
      <c r="C105" s="308" t="s">
        <v>49</v>
      </c>
      <c r="D105" s="308" t="s">
        <v>49</v>
      </c>
      <c r="E105" s="308" t="s">
        <v>49</v>
      </c>
      <c r="F105" s="308" t="s">
        <v>49</v>
      </c>
      <c r="G105" s="337"/>
      <c r="H105" s="309" t="s">
        <v>886</v>
      </c>
      <c r="I105" s="283">
        <v>426</v>
      </c>
      <c r="J105" s="318" t="s">
        <v>887</v>
      </c>
      <c r="K105" s="338"/>
    </row>
    <row r="106" spans="1:11" s="86" customFormat="1" ht="14.25" thickBot="1">
      <c r="A106" s="598"/>
      <c r="B106" s="328"/>
      <c r="C106" s="328"/>
      <c r="D106" s="328"/>
      <c r="E106" s="328"/>
      <c r="F106" s="328"/>
      <c r="G106" s="572" t="s">
        <v>1239</v>
      </c>
      <c r="H106" s="571" t="s">
        <v>1215</v>
      </c>
      <c r="I106" s="572">
        <v>427</v>
      </c>
      <c r="J106" s="571" t="s">
        <v>1216</v>
      </c>
      <c r="K106" s="338"/>
    </row>
    <row r="107" spans="1:11" s="86" customFormat="1" ht="14.25" thickBot="1">
      <c r="A107" s="598"/>
      <c r="B107" s="328"/>
      <c r="C107" s="328"/>
      <c r="D107" s="328"/>
      <c r="E107" s="328"/>
      <c r="F107" s="328"/>
      <c r="G107" s="572" t="s">
        <v>1239</v>
      </c>
      <c r="H107" s="571" t="s">
        <v>1213</v>
      </c>
      <c r="I107" s="573">
        <v>428</v>
      </c>
      <c r="J107" s="574" t="s">
        <v>1217</v>
      </c>
      <c r="K107" s="322"/>
    </row>
    <row r="108" spans="1:11" s="86" customFormat="1" ht="14.25" thickBot="1">
      <c r="A108" s="598"/>
      <c r="B108" s="328"/>
      <c r="C108" s="328"/>
      <c r="D108" s="328"/>
      <c r="E108" s="328"/>
      <c r="F108" s="328"/>
      <c r="G108" s="283"/>
      <c r="H108" s="309"/>
      <c r="I108" s="324"/>
      <c r="J108" s="318"/>
      <c r="K108" s="322"/>
    </row>
    <row r="109" spans="1:11" s="86" customFormat="1" ht="14.25" thickBot="1">
      <c r="A109" s="598"/>
      <c r="B109" s="328"/>
      <c r="C109" s="328"/>
      <c r="D109" s="328"/>
      <c r="E109" s="328"/>
      <c r="F109" s="328"/>
      <c r="G109" s="283"/>
      <c r="H109" s="309"/>
      <c r="I109" s="324"/>
      <c r="J109" s="318"/>
      <c r="K109" s="322"/>
    </row>
    <row r="110" spans="1:11" s="86" customFormat="1" ht="14.25" thickBot="1">
      <c r="A110" s="598"/>
      <c r="B110" s="328"/>
      <c r="C110" s="328"/>
      <c r="D110" s="328"/>
      <c r="E110" s="328"/>
      <c r="F110" s="328"/>
      <c r="G110" s="283"/>
      <c r="H110" s="309"/>
      <c r="I110" s="324"/>
      <c r="J110" s="318"/>
      <c r="K110" s="322"/>
    </row>
    <row r="111" spans="1:11" s="86" customFormat="1" ht="14.25" thickBot="1">
      <c r="A111" s="598"/>
      <c r="B111" s="329"/>
      <c r="C111" s="329"/>
      <c r="D111" s="329"/>
      <c r="E111" s="329"/>
      <c r="F111" s="329"/>
      <c r="G111" s="286"/>
      <c r="H111" s="334"/>
      <c r="I111" s="339"/>
      <c r="J111" s="286"/>
      <c r="K111" s="340"/>
    </row>
  </sheetData>
  <mergeCells count="8">
    <mergeCell ref="A5:A96"/>
    <mergeCell ref="A97:A111"/>
    <mergeCell ref="A1:K1"/>
    <mergeCell ref="B3:F3"/>
    <mergeCell ref="G3:G4"/>
    <mergeCell ref="H3:I3"/>
    <mergeCell ref="J3:J4"/>
    <mergeCell ref="K3:K4"/>
  </mergeCells>
  <phoneticPr fontId="61" type="noConversion"/>
  <pageMargins left="0.7" right="0.7" top="0.75" bottom="0.75" header="0.51180555555555496" footer="0.51180555555555496"/>
  <pageSetup paperSize="9" firstPageNumber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5"/>
  <sheetViews>
    <sheetView topLeftCell="A34" zoomScaleNormal="100" workbookViewId="0">
      <selection activeCell="K40" sqref="K40"/>
    </sheetView>
  </sheetViews>
  <sheetFormatPr defaultRowHeight="13.5"/>
  <cols>
    <col min="1" max="1" width="2.125" style="89"/>
    <col min="2" max="3" width="8.875" style="89"/>
    <col min="4" max="4" width="21.625" style="89"/>
    <col min="5" max="6" width="19.25" style="89"/>
    <col min="7" max="7" width="8.875" style="89"/>
    <col min="8" max="8" width="15.5" style="89"/>
    <col min="9" max="10" width="12.875" style="90"/>
    <col min="11" max="11" width="41.375" style="91"/>
    <col min="12" max="239" width="8.875" style="89"/>
    <col min="240" max="240" width="12.375" style="89"/>
    <col min="241" max="495" width="8.875" style="89"/>
    <col min="496" max="496" width="12.375" style="89"/>
    <col min="497" max="751" width="8.875" style="89"/>
    <col min="752" max="752" width="12.375" style="89"/>
    <col min="753" max="1007" width="8.875" style="89"/>
    <col min="1008" max="1008" width="12.375" style="89"/>
    <col min="1009" max="1025" width="8.875" style="89"/>
  </cols>
  <sheetData>
    <row r="1" spans="1:15" ht="25.35" customHeight="1">
      <c r="A1" s="92" t="s">
        <v>292</v>
      </c>
      <c r="B1"/>
      <c r="C1"/>
      <c r="D1"/>
      <c r="E1"/>
      <c r="F1"/>
      <c r="G1"/>
      <c r="H1"/>
      <c r="I1"/>
      <c r="J1"/>
      <c r="K1"/>
      <c r="O1"/>
    </row>
    <row r="2" spans="1:15" ht="9" customHeight="1">
      <c r="A2" s="92"/>
      <c r="B2"/>
      <c r="C2"/>
      <c r="D2"/>
      <c r="E2"/>
      <c r="F2"/>
      <c r="G2"/>
      <c r="H2"/>
      <c r="I2"/>
      <c r="J2"/>
      <c r="K2"/>
      <c r="O2"/>
    </row>
    <row r="3" spans="1:15" ht="57.75" customHeight="1">
      <c r="B3" s="603" t="s">
        <v>293</v>
      </c>
      <c r="C3" s="603"/>
      <c r="D3" s="603"/>
      <c r="E3" s="603"/>
      <c r="F3" s="603"/>
      <c r="G3" s="603"/>
      <c r="H3" s="603"/>
      <c r="I3" s="603"/>
      <c r="J3" s="603"/>
      <c r="K3" s="603"/>
      <c r="O3"/>
    </row>
    <row r="4" spans="1:15" ht="17.100000000000001" customHeight="1">
      <c r="B4" s="604" t="s">
        <v>294</v>
      </c>
      <c r="C4" s="605" t="s">
        <v>295</v>
      </c>
      <c r="D4" s="606" t="s">
        <v>296</v>
      </c>
      <c r="E4" s="607" t="s">
        <v>297</v>
      </c>
      <c r="F4" s="607"/>
      <c r="G4" s="607"/>
      <c r="H4" s="607"/>
      <c r="I4" s="608" t="s">
        <v>298</v>
      </c>
      <c r="J4" s="608"/>
      <c r="K4" s="609" t="s">
        <v>3</v>
      </c>
      <c r="O4"/>
    </row>
    <row r="5" spans="1:15" ht="17.100000000000001" customHeight="1">
      <c r="B5" s="604"/>
      <c r="C5" s="605"/>
      <c r="D5" s="605"/>
      <c r="E5" s="610" t="s">
        <v>299</v>
      </c>
      <c r="F5" s="610"/>
      <c r="G5" s="611" t="s">
        <v>300</v>
      </c>
      <c r="H5" s="611"/>
      <c r="I5" s="608"/>
      <c r="J5" s="608"/>
      <c r="K5" s="609"/>
      <c r="O5"/>
    </row>
    <row r="6" spans="1:15" ht="14.25" customHeight="1">
      <c r="B6" s="604"/>
      <c r="C6" s="605"/>
      <c r="D6" s="612" t="s">
        <v>301</v>
      </c>
      <c r="E6" s="613" t="s">
        <v>302</v>
      </c>
      <c r="F6" s="614" t="s">
        <v>303</v>
      </c>
      <c r="G6" s="615" t="s">
        <v>304</v>
      </c>
      <c r="H6" s="616" t="s">
        <v>305</v>
      </c>
      <c r="I6" s="617" t="s">
        <v>306</v>
      </c>
      <c r="J6" s="618" t="s">
        <v>307</v>
      </c>
      <c r="K6" s="609"/>
      <c r="O6"/>
    </row>
    <row r="7" spans="1:15">
      <c r="B7" s="604"/>
      <c r="C7" s="605"/>
      <c r="D7" s="605"/>
      <c r="E7" s="605"/>
      <c r="F7" s="614"/>
      <c r="G7" s="615"/>
      <c r="H7" s="616"/>
      <c r="I7" s="617"/>
      <c r="J7" s="618"/>
      <c r="K7" s="609"/>
      <c r="O7"/>
    </row>
    <row r="8" spans="1:15" ht="17.100000000000001" customHeight="1">
      <c r="B8" s="619" t="s">
        <v>308</v>
      </c>
      <c r="C8" s="93">
        <v>1</v>
      </c>
      <c r="D8" s="93" t="s">
        <v>309</v>
      </c>
      <c r="E8" s="94" t="s">
        <v>310</v>
      </c>
      <c r="F8" s="95" t="s">
        <v>310</v>
      </c>
      <c r="G8" s="96"/>
      <c r="H8" s="97"/>
      <c r="I8" s="96"/>
      <c r="J8" s="98"/>
      <c r="K8" s="620" t="s">
        <v>311</v>
      </c>
      <c r="O8"/>
    </row>
    <row r="9" spans="1:15" ht="17.100000000000001" customHeight="1">
      <c r="B9" s="619"/>
      <c r="C9" s="99">
        <v>2</v>
      </c>
      <c r="D9" s="99" t="s">
        <v>312</v>
      </c>
      <c r="E9" s="100" t="s">
        <v>313</v>
      </c>
      <c r="F9" s="101" t="s">
        <v>313</v>
      </c>
      <c r="G9" s="102"/>
      <c r="H9" s="103"/>
      <c r="I9" s="102"/>
      <c r="J9" s="104"/>
      <c r="K9" s="620"/>
      <c r="O9"/>
    </row>
    <row r="10" spans="1:15" ht="17.100000000000001" customHeight="1">
      <c r="B10" s="619"/>
      <c r="C10" s="99">
        <v>3</v>
      </c>
      <c r="D10" s="105" t="s">
        <v>314</v>
      </c>
      <c r="E10" s="100" t="s">
        <v>315</v>
      </c>
      <c r="F10" s="101" t="s">
        <v>315</v>
      </c>
      <c r="G10" s="102"/>
      <c r="H10" s="103"/>
      <c r="I10" s="102"/>
      <c r="J10" s="104"/>
      <c r="K10" s="620"/>
      <c r="O10" s="106"/>
    </row>
    <row r="11" spans="1:15" ht="17.100000000000001" customHeight="1">
      <c r="B11" s="619"/>
      <c r="C11" s="99">
        <v>4</v>
      </c>
      <c r="D11" s="107" t="s">
        <v>316</v>
      </c>
      <c r="E11" s="100" t="s">
        <v>317</v>
      </c>
      <c r="F11" s="101" t="s">
        <v>317</v>
      </c>
      <c r="G11" s="102"/>
      <c r="H11" s="103"/>
      <c r="I11" s="108"/>
      <c r="J11" s="109"/>
      <c r="K11" s="620"/>
    </row>
    <row r="12" spans="1:15" ht="16.5" customHeight="1">
      <c r="B12" s="619"/>
      <c r="C12" s="99">
        <v>5</v>
      </c>
      <c r="D12" s="107" t="s">
        <v>318</v>
      </c>
      <c r="E12" s="100" t="s">
        <v>319</v>
      </c>
      <c r="F12" s="101" t="s">
        <v>319</v>
      </c>
      <c r="G12" s="102"/>
      <c r="H12" s="103"/>
      <c r="I12" s="108"/>
      <c r="J12" s="109"/>
      <c r="K12" s="110" t="s">
        <v>320</v>
      </c>
    </row>
    <row r="13" spans="1:15" ht="31.5" customHeight="1">
      <c r="B13" s="619"/>
      <c r="C13" s="99">
        <v>6</v>
      </c>
      <c r="D13" s="105" t="s">
        <v>321</v>
      </c>
      <c r="E13" s="100" t="s">
        <v>322</v>
      </c>
      <c r="F13" s="101" t="str">
        <f t="shared" ref="F13:F40" si="0">MID(E13,1,4)&amp;RIGHT(E13,1)&amp;MID(E13,5,1)</f>
        <v>0x01EF</v>
      </c>
      <c r="G13" s="111" t="s">
        <v>323</v>
      </c>
      <c r="H13" s="112" t="str">
        <f t="shared" ref="H13:H28" si="1">MID(E13,1,4)&amp;"00"</f>
        <v>0x0100</v>
      </c>
      <c r="I13" s="108"/>
      <c r="J13" s="109"/>
      <c r="K13" s="113" t="s">
        <v>324</v>
      </c>
    </row>
    <row r="14" spans="1:15" ht="17.100000000000001" customHeight="1">
      <c r="B14" s="619"/>
      <c r="C14" s="99">
        <v>7</v>
      </c>
      <c r="D14" s="107" t="s">
        <v>72</v>
      </c>
      <c r="E14" s="100" t="s">
        <v>325</v>
      </c>
      <c r="F14" s="101" t="str">
        <f t="shared" si="0"/>
        <v>0x45AB</v>
      </c>
      <c r="G14" s="114" t="s">
        <v>323</v>
      </c>
      <c r="H14" s="115" t="str">
        <f t="shared" si="1"/>
        <v>0x4500</v>
      </c>
      <c r="I14" s="108"/>
      <c r="J14" s="109"/>
      <c r="K14" s="110"/>
    </row>
    <row r="15" spans="1:15" ht="17.100000000000001" customHeight="1">
      <c r="B15" s="619"/>
      <c r="C15" s="99">
        <v>8</v>
      </c>
      <c r="D15" s="107" t="s">
        <v>48</v>
      </c>
      <c r="E15" s="100" t="s">
        <v>326</v>
      </c>
      <c r="F15" s="101" t="str">
        <f t="shared" si="0"/>
        <v>0x478B</v>
      </c>
      <c r="G15" s="116" t="s">
        <v>323</v>
      </c>
      <c r="H15" s="117" t="str">
        <f t="shared" si="1"/>
        <v>0x4700</v>
      </c>
      <c r="I15" s="118"/>
      <c r="J15" s="119"/>
      <c r="K15" s="120"/>
    </row>
    <row r="16" spans="1:15" ht="17.100000000000001" customHeight="1">
      <c r="B16" s="619"/>
      <c r="C16" s="99">
        <v>9</v>
      </c>
      <c r="D16" s="107" t="s">
        <v>56</v>
      </c>
      <c r="E16" s="100" t="s">
        <v>327</v>
      </c>
      <c r="F16" s="101" t="str">
        <f t="shared" si="0"/>
        <v>0x30FC</v>
      </c>
      <c r="G16" s="116" t="s">
        <v>323</v>
      </c>
      <c r="H16" s="117" t="str">
        <f t="shared" si="1"/>
        <v>0x3000</v>
      </c>
      <c r="I16" s="118"/>
      <c r="J16" s="119"/>
      <c r="K16" s="120"/>
    </row>
    <row r="17" spans="2:11" ht="17.100000000000001" customHeight="1">
      <c r="B17" s="619"/>
      <c r="C17" s="99">
        <v>10</v>
      </c>
      <c r="D17" s="105" t="s">
        <v>328</v>
      </c>
      <c r="E17" s="100" t="s">
        <v>329</v>
      </c>
      <c r="F17" s="101" t="str">
        <f t="shared" si="0"/>
        <v>0x31EC</v>
      </c>
      <c r="G17" s="116" t="s">
        <v>323</v>
      </c>
      <c r="H17" s="117" t="str">
        <f t="shared" si="1"/>
        <v>0x3100</v>
      </c>
      <c r="I17" s="118"/>
      <c r="J17" s="119"/>
      <c r="K17" s="120"/>
    </row>
    <row r="18" spans="2:11" ht="17.100000000000001" customHeight="1">
      <c r="B18" s="619"/>
      <c r="C18" s="99">
        <v>11</v>
      </c>
      <c r="D18" s="107" t="s">
        <v>58</v>
      </c>
      <c r="E18" s="100" t="s">
        <v>330</v>
      </c>
      <c r="F18" s="101" t="str">
        <f t="shared" si="0"/>
        <v>0x32DC</v>
      </c>
      <c r="G18" s="116" t="s">
        <v>323</v>
      </c>
      <c r="H18" s="117" t="str">
        <f t="shared" si="1"/>
        <v>0x3200</v>
      </c>
      <c r="I18" s="118"/>
      <c r="J18" s="119"/>
      <c r="K18" s="120"/>
    </row>
    <row r="19" spans="2:11" ht="17.100000000000001" customHeight="1">
      <c r="B19" s="619"/>
      <c r="C19" s="99">
        <v>12</v>
      </c>
      <c r="D19" s="121" t="s">
        <v>331</v>
      </c>
      <c r="E19" s="100" t="s">
        <v>332</v>
      </c>
      <c r="F19" s="101" t="str">
        <f t="shared" si="0"/>
        <v>0x60F9</v>
      </c>
      <c r="G19" s="116" t="s">
        <v>323</v>
      </c>
      <c r="H19" s="117" t="str">
        <f t="shared" si="1"/>
        <v>0x6000</v>
      </c>
      <c r="I19" s="118"/>
      <c r="J19" s="119"/>
      <c r="K19" s="120"/>
    </row>
    <row r="20" spans="2:11" ht="17.100000000000001" customHeight="1">
      <c r="B20" s="619"/>
      <c r="C20" s="99">
        <v>13</v>
      </c>
      <c r="D20" s="122" t="s">
        <v>333</v>
      </c>
      <c r="E20" s="100" t="s">
        <v>334</v>
      </c>
      <c r="F20" s="101" t="str">
        <f t="shared" si="0"/>
        <v>0x61E9</v>
      </c>
      <c r="G20" s="116" t="s">
        <v>323</v>
      </c>
      <c r="H20" s="117" t="str">
        <f t="shared" si="1"/>
        <v>0x6100</v>
      </c>
      <c r="I20" s="118"/>
      <c r="J20" s="119"/>
      <c r="K20" s="120"/>
    </row>
    <row r="21" spans="2:11" ht="17.100000000000001" customHeight="1">
      <c r="B21" s="619"/>
      <c r="C21" s="99">
        <v>14</v>
      </c>
      <c r="D21" s="123" t="s">
        <v>335</v>
      </c>
      <c r="E21" s="100" t="s">
        <v>336</v>
      </c>
      <c r="F21" s="101" t="str">
        <f t="shared" si="0"/>
        <v>0x62D9</v>
      </c>
      <c r="G21" s="116" t="s">
        <v>323</v>
      </c>
      <c r="H21" s="117" t="str">
        <f t="shared" si="1"/>
        <v>0x6200</v>
      </c>
      <c r="I21" s="118"/>
      <c r="J21" s="119"/>
      <c r="K21" s="110"/>
    </row>
    <row r="22" spans="2:11" ht="17.100000000000001" customHeight="1">
      <c r="B22" s="619"/>
      <c r="C22" s="99">
        <v>15</v>
      </c>
      <c r="D22" s="124" t="s">
        <v>337</v>
      </c>
      <c r="E22" s="100" t="s">
        <v>338</v>
      </c>
      <c r="F22" s="101" t="str">
        <f t="shared" si="0"/>
        <v>0x63C9</v>
      </c>
      <c r="G22" s="116" t="s">
        <v>323</v>
      </c>
      <c r="H22" s="117" t="str">
        <f t="shared" si="1"/>
        <v>0x6300</v>
      </c>
      <c r="I22" s="118"/>
      <c r="J22" s="119"/>
      <c r="K22" s="110"/>
    </row>
    <row r="23" spans="2:11" ht="17.100000000000001" customHeight="1">
      <c r="B23" s="619"/>
      <c r="C23" s="99">
        <v>16</v>
      </c>
      <c r="D23" s="107" t="s">
        <v>339</v>
      </c>
      <c r="E23" s="100" t="s">
        <v>340</v>
      </c>
      <c r="F23" s="101" t="str">
        <f t="shared" si="0"/>
        <v>0x64B9</v>
      </c>
      <c r="G23" s="116" t="s">
        <v>323</v>
      </c>
      <c r="H23" s="117" t="str">
        <f t="shared" si="1"/>
        <v>0x6400</v>
      </c>
      <c r="I23" s="118"/>
      <c r="J23" s="119"/>
      <c r="K23" s="110"/>
    </row>
    <row r="24" spans="2:11" ht="17.100000000000001" customHeight="1">
      <c r="B24" s="619"/>
      <c r="C24" s="99">
        <v>17</v>
      </c>
      <c r="D24" s="104" t="s">
        <v>59</v>
      </c>
      <c r="E24" s="100" t="s">
        <v>341</v>
      </c>
      <c r="F24" s="101" t="str">
        <f t="shared" si="0"/>
        <v>0x33CC</v>
      </c>
      <c r="G24" s="116" t="s">
        <v>323</v>
      </c>
      <c r="H24" s="117" t="str">
        <f t="shared" si="1"/>
        <v>0x3300</v>
      </c>
      <c r="I24" s="118"/>
      <c r="J24" s="119"/>
      <c r="K24" s="110"/>
    </row>
    <row r="25" spans="2:11" ht="17.100000000000001" customHeight="1">
      <c r="B25" s="619"/>
      <c r="C25" s="99">
        <v>18</v>
      </c>
      <c r="D25" s="125" t="s">
        <v>342</v>
      </c>
      <c r="E25" s="100" t="s">
        <v>343</v>
      </c>
      <c r="F25" s="101" t="str">
        <f t="shared" si="0"/>
        <v>0x65A9</v>
      </c>
      <c r="G25" s="116" t="s">
        <v>323</v>
      </c>
      <c r="H25" s="117" t="str">
        <f t="shared" si="1"/>
        <v>0x6500</v>
      </c>
      <c r="I25" s="118"/>
      <c r="J25" s="119"/>
      <c r="K25" s="110"/>
    </row>
    <row r="26" spans="2:11" ht="17.100000000000001" customHeight="1">
      <c r="B26" s="619"/>
      <c r="C26" s="99">
        <v>19</v>
      </c>
      <c r="D26" s="107" t="s">
        <v>344</v>
      </c>
      <c r="E26" s="100" t="s">
        <v>345</v>
      </c>
      <c r="F26" s="101" t="str">
        <f t="shared" si="0"/>
        <v>0x43CB</v>
      </c>
      <c r="G26" s="116" t="s">
        <v>323</v>
      </c>
      <c r="H26" s="117" t="str">
        <f t="shared" si="1"/>
        <v>0x4300</v>
      </c>
      <c r="I26" s="118"/>
      <c r="J26" s="119"/>
      <c r="K26" s="110"/>
    </row>
    <row r="27" spans="2:11" ht="17.100000000000001" customHeight="1">
      <c r="B27" s="619"/>
      <c r="C27" s="99">
        <v>20</v>
      </c>
      <c r="D27" s="107" t="s">
        <v>346</v>
      </c>
      <c r="E27" s="100" t="s">
        <v>347</v>
      </c>
      <c r="F27" s="101" t="str">
        <f t="shared" si="0"/>
        <v>0x42DB</v>
      </c>
      <c r="G27" s="116" t="s">
        <v>323</v>
      </c>
      <c r="H27" s="117" t="str">
        <f t="shared" si="1"/>
        <v>0x4200</v>
      </c>
      <c r="I27" s="118"/>
      <c r="J27" s="119"/>
      <c r="K27" s="120"/>
    </row>
    <row r="28" spans="2:11" ht="17.100000000000001" customHeight="1">
      <c r="B28" s="619"/>
      <c r="C28" s="99">
        <v>21</v>
      </c>
      <c r="D28" s="107" t="s">
        <v>94</v>
      </c>
      <c r="E28" s="100" t="s">
        <v>348</v>
      </c>
      <c r="F28" s="101" t="str">
        <f t="shared" si="0"/>
        <v>0x02DF</v>
      </c>
      <c r="G28" s="116" t="s">
        <v>323</v>
      </c>
      <c r="H28" s="117" t="str">
        <f t="shared" si="1"/>
        <v>0x0200</v>
      </c>
      <c r="I28" s="126"/>
      <c r="J28" s="105"/>
      <c r="K28" s="127" t="s">
        <v>349</v>
      </c>
    </row>
    <row r="29" spans="2:11" ht="17.100000000000001" customHeight="1">
      <c r="B29" s="619"/>
      <c r="C29" s="99">
        <v>22</v>
      </c>
      <c r="D29" s="128" t="s">
        <v>350</v>
      </c>
      <c r="E29" s="129" t="s">
        <v>351</v>
      </c>
      <c r="F29" s="130" t="str">
        <f t="shared" si="0"/>
        <v>0xD1E2</v>
      </c>
      <c r="G29" s="131" t="s">
        <v>323</v>
      </c>
      <c r="H29" s="132" t="s">
        <v>352</v>
      </c>
      <c r="I29" s="133"/>
      <c r="J29" s="134"/>
      <c r="K29" s="135" t="s">
        <v>353</v>
      </c>
    </row>
    <row r="30" spans="2:11" ht="17.100000000000001" customHeight="1">
      <c r="B30" s="619"/>
      <c r="C30" s="99">
        <v>23</v>
      </c>
      <c r="D30" s="104" t="s">
        <v>354</v>
      </c>
      <c r="E30" s="100" t="s">
        <v>355</v>
      </c>
      <c r="F30" s="101" t="str">
        <f t="shared" si="0"/>
        <v>0x40FB</v>
      </c>
      <c r="G30" s="116" t="s">
        <v>323</v>
      </c>
      <c r="H30" s="117" t="str">
        <f t="shared" ref="H30:H56" si="2">MID(E30,1,4)&amp;"00"</f>
        <v>0x4000</v>
      </c>
      <c r="I30" s="126"/>
      <c r="J30" s="105"/>
      <c r="K30" s="136"/>
    </row>
    <row r="31" spans="2:11" ht="17.100000000000001" customHeight="1">
      <c r="B31" s="619"/>
      <c r="C31" s="99">
        <v>24</v>
      </c>
      <c r="D31" s="104" t="s">
        <v>356</v>
      </c>
      <c r="E31" s="100" t="s">
        <v>357</v>
      </c>
      <c r="F31" s="101" t="str">
        <f t="shared" si="0"/>
        <v>0x41EB</v>
      </c>
      <c r="G31" s="116" t="s">
        <v>323</v>
      </c>
      <c r="H31" s="117" t="str">
        <f t="shared" si="2"/>
        <v>0x4100</v>
      </c>
      <c r="I31" s="126"/>
      <c r="J31" s="105"/>
      <c r="K31" s="120"/>
    </row>
    <row r="32" spans="2:11" ht="17.100000000000001" customHeight="1">
      <c r="B32" s="619"/>
      <c r="C32" s="99">
        <v>25</v>
      </c>
      <c r="D32" s="125" t="s">
        <v>358</v>
      </c>
      <c r="E32" s="100" t="s">
        <v>359</v>
      </c>
      <c r="F32" s="101" t="str">
        <f t="shared" si="0"/>
        <v>0x496B</v>
      </c>
      <c r="G32" s="116" t="s">
        <v>323</v>
      </c>
      <c r="H32" s="117" t="str">
        <f t="shared" si="2"/>
        <v>0x4900</v>
      </c>
      <c r="I32" s="126"/>
      <c r="J32" s="105"/>
      <c r="K32" s="136"/>
    </row>
    <row r="33" spans="2:11" ht="17.100000000000001" customHeight="1">
      <c r="B33" s="619"/>
      <c r="C33" s="99">
        <v>26</v>
      </c>
      <c r="D33" s="137" t="s">
        <v>360</v>
      </c>
      <c r="E33" s="100" t="s">
        <v>361</v>
      </c>
      <c r="F33" s="101" t="str">
        <f t="shared" si="0"/>
        <v>0x4A5B</v>
      </c>
      <c r="G33" s="116" t="s">
        <v>323</v>
      </c>
      <c r="H33" s="117" t="str">
        <f t="shared" si="2"/>
        <v>0x4A00</v>
      </c>
      <c r="I33" s="126"/>
      <c r="J33" s="105"/>
      <c r="K33" s="136"/>
    </row>
    <row r="34" spans="2:11" ht="17.100000000000001" customHeight="1">
      <c r="B34" s="619"/>
      <c r="C34" s="99">
        <v>27</v>
      </c>
      <c r="D34" s="137" t="s">
        <v>362</v>
      </c>
      <c r="E34" s="100" t="s">
        <v>363</v>
      </c>
      <c r="F34" s="101" t="str">
        <f t="shared" si="0"/>
        <v>0x4B4B</v>
      </c>
      <c r="G34" s="116" t="s">
        <v>323</v>
      </c>
      <c r="H34" s="117" t="str">
        <f t="shared" si="2"/>
        <v>0x4B00</v>
      </c>
      <c r="I34" s="126"/>
      <c r="J34" s="105"/>
      <c r="K34" s="120"/>
    </row>
    <row r="35" spans="2:11" ht="17.100000000000001" customHeight="1">
      <c r="B35" s="619"/>
      <c r="C35" s="99">
        <v>28</v>
      </c>
      <c r="D35" s="137" t="s">
        <v>364</v>
      </c>
      <c r="E35" s="100" t="s">
        <v>365</v>
      </c>
      <c r="F35" s="101" t="str">
        <f t="shared" si="0"/>
        <v>0x4C3B</v>
      </c>
      <c r="G35" s="116" t="s">
        <v>323</v>
      </c>
      <c r="H35" s="117" t="str">
        <f t="shared" si="2"/>
        <v>0x4C00</v>
      </c>
      <c r="I35" s="126"/>
      <c r="J35" s="105"/>
      <c r="K35" s="136"/>
    </row>
    <row r="36" spans="2:11" ht="17.100000000000001" customHeight="1">
      <c r="B36" s="619"/>
      <c r="C36" s="99">
        <v>29</v>
      </c>
      <c r="D36" s="99" t="s">
        <v>366</v>
      </c>
      <c r="E36" s="100" t="s">
        <v>367</v>
      </c>
      <c r="F36" s="101" t="str">
        <f t="shared" si="0"/>
        <v>0x469B</v>
      </c>
      <c r="G36" s="116" t="s">
        <v>323</v>
      </c>
      <c r="H36" s="117" t="str">
        <f t="shared" si="2"/>
        <v>0x4600</v>
      </c>
      <c r="I36" s="126"/>
      <c r="J36" s="105"/>
      <c r="K36" s="120"/>
    </row>
    <row r="37" spans="2:11" ht="17.100000000000001" customHeight="1">
      <c r="B37" s="619"/>
      <c r="C37" s="99">
        <v>30</v>
      </c>
      <c r="D37" s="138" t="s">
        <v>96</v>
      </c>
      <c r="E37" s="100" t="s">
        <v>368</v>
      </c>
      <c r="F37" s="101" t="str">
        <f t="shared" si="0"/>
        <v>0x34BC</v>
      </c>
      <c r="G37" s="116" t="s">
        <v>323</v>
      </c>
      <c r="H37" s="117" t="str">
        <f t="shared" si="2"/>
        <v>0x3400</v>
      </c>
      <c r="I37" s="126"/>
      <c r="J37" s="105"/>
      <c r="K37" s="120"/>
    </row>
    <row r="38" spans="2:11" ht="17.100000000000001" customHeight="1">
      <c r="B38" s="619"/>
      <c r="C38" s="99">
        <v>31</v>
      </c>
      <c r="D38" s="138" t="s">
        <v>92</v>
      </c>
      <c r="E38" s="100" t="s">
        <v>369</v>
      </c>
      <c r="F38" s="101" t="str">
        <f t="shared" si="0"/>
        <v>0x4E1B</v>
      </c>
      <c r="G38" s="116" t="s">
        <v>323</v>
      </c>
      <c r="H38" s="117" t="str">
        <f t="shared" si="2"/>
        <v>0x4E00</v>
      </c>
      <c r="I38" s="126"/>
      <c r="J38" s="104"/>
      <c r="K38" s="120"/>
    </row>
    <row r="39" spans="2:11" ht="17.100000000000001" customHeight="1">
      <c r="B39" s="619"/>
      <c r="C39" s="99">
        <v>32</v>
      </c>
      <c r="D39" s="138" t="s">
        <v>63</v>
      </c>
      <c r="E39" s="100" t="s">
        <v>370</v>
      </c>
      <c r="F39" s="101" t="str">
        <f t="shared" si="0"/>
        <v>0x35AC</v>
      </c>
      <c r="G39" s="116" t="s">
        <v>323</v>
      </c>
      <c r="H39" s="117" t="str">
        <f t="shared" si="2"/>
        <v>0x3500</v>
      </c>
      <c r="I39" s="126"/>
      <c r="J39" s="104"/>
      <c r="K39" s="136"/>
    </row>
    <row r="40" spans="2:11" ht="17.100000000000001" customHeight="1">
      <c r="B40" s="619"/>
      <c r="C40" s="99">
        <v>33</v>
      </c>
      <c r="D40" s="138" t="s">
        <v>44</v>
      </c>
      <c r="E40" s="100" t="s">
        <v>371</v>
      </c>
      <c r="F40" s="101" t="str">
        <f t="shared" si="0"/>
        <v>0x4F0B</v>
      </c>
      <c r="G40" s="116" t="s">
        <v>323</v>
      </c>
      <c r="H40" s="117" t="str">
        <f t="shared" si="2"/>
        <v>0x4F00</v>
      </c>
      <c r="I40" s="126"/>
      <c r="J40" s="105"/>
      <c r="K40" s="120"/>
    </row>
    <row r="41" spans="2:11" ht="17.100000000000001" customHeight="1">
      <c r="B41" s="619"/>
      <c r="C41" s="99">
        <v>34</v>
      </c>
      <c r="D41" s="125" t="s">
        <v>372</v>
      </c>
      <c r="E41" s="100" t="s">
        <v>373</v>
      </c>
      <c r="F41" s="101" t="s">
        <v>374</v>
      </c>
      <c r="G41" s="116" t="s">
        <v>323</v>
      </c>
      <c r="H41" s="117" t="str">
        <f t="shared" si="2"/>
        <v>0x5300</v>
      </c>
      <c r="I41" s="126"/>
      <c r="J41" s="105"/>
      <c r="K41" s="136"/>
    </row>
    <row r="42" spans="2:11" ht="17.100000000000001" customHeight="1">
      <c r="B42" s="619"/>
      <c r="C42" s="99">
        <v>35</v>
      </c>
      <c r="D42" s="107" t="s">
        <v>54</v>
      </c>
      <c r="E42" s="100" t="s">
        <v>375</v>
      </c>
      <c r="F42" s="101" t="str">
        <f t="shared" ref="F42:F61" si="3">MID(E42,1,4)&amp;RIGHT(E42,1)&amp;MID(E42,5,1)</f>
        <v>0x6D29</v>
      </c>
      <c r="G42" s="116" t="s">
        <v>323</v>
      </c>
      <c r="H42" s="117" t="str">
        <f t="shared" si="2"/>
        <v>0x6D00</v>
      </c>
      <c r="I42" s="126"/>
      <c r="J42" s="104"/>
      <c r="K42" s="136"/>
    </row>
    <row r="43" spans="2:11" ht="17.100000000000001" customHeight="1">
      <c r="B43" s="619"/>
      <c r="C43" s="99">
        <v>36</v>
      </c>
      <c r="D43" s="105">
        <v>1</v>
      </c>
      <c r="E43" s="100" t="s">
        <v>376</v>
      </c>
      <c r="F43" s="101" t="str">
        <f t="shared" si="3"/>
        <v>0x21ED</v>
      </c>
      <c r="G43" s="116" t="s">
        <v>323</v>
      </c>
      <c r="H43" s="117" t="str">
        <f t="shared" si="2"/>
        <v>0x2100</v>
      </c>
      <c r="I43" s="126"/>
      <c r="J43" s="105"/>
      <c r="K43" s="136"/>
    </row>
    <row r="44" spans="2:11" ht="17.100000000000001" customHeight="1">
      <c r="B44" s="619"/>
      <c r="C44" s="99">
        <v>37</v>
      </c>
      <c r="D44" s="105">
        <v>2</v>
      </c>
      <c r="E44" s="100" t="s">
        <v>377</v>
      </c>
      <c r="F44" s="101" t="str">
        <f t="shared" si="3"/>
        <v>0x22DD</v>
      </c>
      <c r="G44" s="116" t="s">
        <v>323</v>
      </c>
      <c r="H44" s="117" t="str">
        <f t="shared" si="2"/>
        <v>0x2200</v>
      </c>
      <c r="I44" s="126"/>
      <c r="J44" s="105"/>
      <c r="K44" s="120"/>
    </row>
    <row r="45" spans="2:11" ht="17.100000000000001" customHeight="1">
      <c r="B45" s="619"/>
      <c r="C45" s="99">
        <v>38</v>
      </c>
      <c r="D45" s="105">
        <v>3</v>
      </c>
      <c r="E45" s="100" t="s">
        <v>378</v>
      </c>
      <c r="F45" s="101" t="str">
        <f t="shared" si="3"/>
        <v>0x23CD</v>
      </c>
      <c r="G45" s="116" t="s">
        <v>323</v>
      </c>
      <c r="H45" s="117" t="str">
        <f t="shared" si="2"/>
        <v>0x2300</v>
      </c>
      <c r="I45" s="126"/>
      <c r="J45" s="105"/>
      <c r="K45" s="120"/>
    </row>
    <row r="46" spans="2:11" ht="17.100000000000001" customHeight="1">
      <c r="B46" s="619"/>
      <c r="C46" s="99">
        <v>39</v>
      </c>
      <c r="D46" s="105">
        <v>4</v>
      </c>
      <c r="E46" s="100" t="s">
        <v>379</v>
      </c>
      <c r="F46" s="101" t="str">
        <f t="shared" si="3"/>
        <v>0x24BD</v>
      </c>
      <c r="G46" s="116" t="s">
        <v>323</v>
      </c>
      <c r="H46" s="117" t="str">
        <f t="shared" si="2"/>
        <v>0x2400</v>
      </c>
      <c r="I46" s="126"/>
      <c r="J46" s="105"/>
      <c r="K46" s="120"/>
    </row>
    <row r="47" spans="2:11" ht="17.100000000000001" customHeight="1">
      <c r="B47" s="619"/>
      <c r="C47" s="99">
        <v>40</v>
      </c>
      <c r="D47" s="105">
        <v>5</v>
      </c>
      <c r="E47" s="100" t="s">
        <v>380</v>
      </c>
      <c r="F47" s="101" t="str">
        <f t="shared" si="3"/>
        <v>0x25AD</v>
      </c>
      <c r="G47" s="116" t="s">
        <v>323</v>
      </c>
      <c r="H47" s="117" t="str">
        <f t="shared" si="2"/>
        <v>0x2500</v>
      </c>
      <c r="I47" s="126"/>
      <c r="J47" s="105"/>
      <c r="K47" s="120"/>
    </row>
    <row r="48" spans="2:11" ht="17.100000000000001" customHeight="1">
      <c r="B48" s="619"/>
      <c r="C48" s="99">
        <v>41</v>
      </c>
      <c r="D48" s="105">
        <v>6</v>
      </c>
      <c r="E48" s="100" t="s">
        <v>381</v>
      </c>
      <c r="F48" s="101" t="str">
        <f t="shared" si="3"/>
        <v>0x269D</v>
      </c>
      <c r="G48" s="116" t="s">
        <v>323</v>
      </c>
      <c r="H48" s="117" t="str">
        <f t="shared" si="2"/>
        <v>0x2600</v>
      </c>
      <c r="I48" s="126"/>
      <c r="J48" s="105"/>
      <c r="K48" s="120"/>
    </row>
    <row r="49" spans="2:11" ht="17.100000000000001" customHeight="1">
      <c r="B49" s="619"/>
      <c r="C49" s="99">
        <v>42</v>
      </c>
      <c r="D49" s="105">
        <v>7</v>
      </c>
      <c r="E49" s="100" t="s">
        <v>382</v>
      </c>
      <c r="F49" s="101" t="str">
        <f t="shared" si="3"/>
        <v>0x278D</v>
      </c>
      <c r="G49" s="116" t="s">
        <v>323</v>
      </c>
      <c r="H49" s="117" t="str">
        <f t="shared" si="2"/>
        <v>0x2700</v>
      </c>
      <c r="I49" s="126"/>
      <c r="J49" s="105"/>
      <c r="K49" s="120"/>
    </row>
    <row r="50" spans="2:11" ht="17.100000000000001" customHeight="1">
      <c r="B50" s="619"/>
      <c r="C50" s="99">
        <v>43</v>
      </c>
      <c r="D50" s="105">
        <v>8</v>
      </c>
      <c r="E50" s="100" t="s">
        <v>383</v>
      </c>
      <c r="F50" s="101" t="str">
        <f t="shared" si="3"/>
        <v>0x287D</v>
      </c>
      <c r="G50" s="116" t="s">
        <v>323</v>
      </c>
      <c r="H50" s="117" t="str">
        <f t="shared" si="2"/>
        <v>0x2800</v>
      </c>
      <c r="I50" s="126"/>
      <c r="J50" s="105"/>
      <c r="K50" s="120"/>
    </row>
    <row r="51" spans="2:11" ht="17.100000000000001" customHeight="1">
      <c r="B51" s="619"/>
      <c r="C51" s="99">
        <v>44</v>
      </c>
      <c r="D51" s="105">
        <v>9</v>
      </c>
      <c r="E51" s="100" t="s">
        <v>384</v>
      </c>
      <c r="F51" s="101" t="str">
        <f t="shared" si="3"/>
        <v>0x296D</v>
      </c>
      <c r="G51" s="116" t="s">
        <v>323</v>
      </c>
      <c r="H51" s="117" t="str">
        <f t="shared" si="2"/>
        <v>0x2900</v>
      </c>
      <c r="I51" s="126"/>
      <c r="J51" s="105"/>
      <c r="K51" s="120"/>
    </row>
    <row r="52" spans="2:11" ht="17.100000000000001" customHeight="1">
      <c r="B52" s="619"/>
      <c r="C52" s="99">
        <v>45</v>
      </c>
      <c r="D52" s="125" t="s">
        <v>385</v>
      </c>
      <c r="E52" s="100" t="s">
        <v>386</v>
      </c>
      <c r="F52" s="101" t="str">
        <f t="shared" si="3"/>
        <v>0x2A5D</v>
      </c>
      <c r="G52" s="116" t="s">
        <v>323</v>
      </c>
      <c r="H52" s="117" t="str">
        <f t="shared" si="2"/>
        <v>0x2A00</v>
      </c>
      <c r="I52" s="126"/>
      <c r="J52" s="104"/>
      <c r="K52" s="136"/>
    </row>
    <row r="53" spans="2:11" ht="16.5" customHeight="1">
      <c r="B53" s="619"/>
      <c r="C53" s="99">
        <v>46</v>
      </c>
      <c r="D53" s="105">
        <v>0</v>
      </c>
      <c r="E53" s="100" t="s">
        <v>387</v>
      </c>
      <c r="F53" s="101" t="str">
        <f t="shared" si="3"/>
        <v>0x20FD</v>
      </c>
      <c r="G53" s="116" t="s">
        <v>323</v>
      </c>
      <c r="H53" s="117" t="str">
        <f t="shared" si="2"/>
        <v>0x2000</v>
      </c>
      <c r="I53" s="126"/>
      <c r="J53" s="105"/>
      <c r="K53" s="120"/>
    </row>
    <row r="54" spans="2:11" ht="17.100000000000001" customHeight="1">
      <c r="B54" s="619"/>
      <c r="C54" s="99">
        <v>47</v>
      </c>
      <c r="D54" s="105" t="s">
        <v>388</v>
      </c>
      <c r="E54" s="100" t="s">
        <v>389</v>
      </c>
      <c r="F54" s="101" t="str">
        <f t="shared" si="3"/>
        <v>0x2B4D</v>
      </c>
      <c r="G54" s="116" t="s">
        <v>323</v>
      </c>
      <c r="H54" s="117" t="str">
        <f t="shared" si="2"/>
        <v>0x2B00</v>
      </c>
      <c r="I54" s="139"/>
      <c r="J54" s="140"/>
      <c r="K54" s="141"/>
    </row>
    <row r="55" spans="2:11" ht="17.100000000000001" customHeight="1">
      <c r="B55" s="619"/>
      <c r="C55" s="142">
        <v>48</v>
      </c>
      <c r="D55" s="143" t="s">
        <v>52</v>
      </c>
      <c r="E55" s="144" t="s">
        <v>390</v>
      </c>
      <c r="F55" s="145" t="str">
        <f t="shared" si="3"/>
        <v>0x569A</v>
      </c>
      <c r="G55" s="146" t="s">
        <v>323</v>
      </c>
      <c r="H55" s="147" t="str">
        <f t="shared" si="2"/>
        <v>0x5600</v>
      </c>
      <c r="I55" s="146"/>
      <c r="J55" s="144"/>
      <c r="K55" s="148" t="s">
        <v>391</v>
      </c>
    </row>
    <row r="56" spans="2:11" ht="17.100000000000001" customHeight="1">
      <c r="B56" s="619"/>
      <c r="C56" s="149">
        <v>49</v>
      </c>
      <c r="D56" s="150" t="s">
        <v>51</v>
      </c>
      <c r="E56" s="151" t="s">
        <v>392</v>
      </c>
      <c r="F56" s="152" t="str">
        <f t="shared" si="3"/>
        <v>0x587A</v>
      </c>
      <c r="G56" s="153" t="s">
        <v>323</v>
      </c>
      <c r="H56" s="154" t="str">
        <f t="shared" si="2"/>
        <v>0x5800</v>
      </c>
      <c r="I56" s="153"/>
      <c r="J56" s="151"/>
      <c r="K56" s="155" t="s">
        <v>393</v>
      </c>
    </row>
    <row r="57" spans="2:11" ht="17.100000000000001" customHeight="1">
      <c r="B57" s="621" t="s">
        <v>394</v>
      </c>
      <c r="C57" s="93">
        <v>49</v>
      </c>
      <c r="D57" s="156" t="s">
        <v>395</v>
      </c>
      <c r="E57" s="157" t="s">
        <v>396</v>
      </c>
      <c r="F57" s="158" t="str">
        <f t="shared" si="3"/>
        <v>0x3A5C</v>
      </c>
      <c r="G57" s="159" t="s">
        <v>323</v>
      </c>
      <c r="H57" s="160" t="str">
        <f>MID(E57,1,4)&amp;"00"&amp;"+0xFFFF"</f>
        <v>0x3A00+0xFFFF</v>
      </c>
      <c r="I57" s="161"/>
      <c r="J57" s="156"/>
      <c r="K57" s="162"/>
    </row>
    <row r="58" spans="2:11" ht="17.100000000000001" customHeight="1">
      <c r="B58" s="621"/>
      <c r="C58" s="99">
        <v>50</v>
      </c>
      <c r="D58" s="163" t="s">
        <v>397</v>
      </c>
      <c r="E58" s="164" t="s">
        <v>398</v>
      </c>
      <c r="F58" s="165" t="str">
        <f t="shared" si="3"/>
        <v>0x3B4C</v>
      </c>
      <c r="G58" s="166" t="s">
        <v>323</v>
      </c>
      <c r="H58" s="167" t="str">
        <f>MID(E58,1,4)&amp;"00"&amp;"+0xFFFF"</f>
        <v>0x3B00+0xFFFF</v>
      </c>
      <c r="I58" s="166"/>
      <c r="J58" s="163"/>
      <c r="K58" s="168"/>
    </row>
    <row r="59" spans="2:11" ht="17.100000000000001" customHeight="1">
      <c r="B59" s="621"/>
      <c r="C59" s="93">
        <v>51</v>
      </c>
      <c r="D59" s="163" t="s">
        <v>399</v>
      </c>
      <c r="E59" s="164" t="s">
        <v>400</v>
      </c>
      <c r="F59" s="165" t="str">
        <f t="shared" si="3"/>
        <v>0x3C3C</v>
      </c>
      <c r="G59" s="166" t="s">
        <v>323</v>
      </c>
      <c r="H59" s="167" t="str">
        <f>MID(E59,1,4)&amp;"00"&amp;"+0xFFFF"</f>
        <v>0x3C00+0xFFFF</v>
      </c>
      <c r="I59" s="166"/>
      <c r="J59" s="163"/>
      <c r="K59" s="169"/>
    </row>
    <row r="60" spans="2:11" ht="17.100000000000001" customHeight="1">
      <c r="B60" s="621"/>
      <c r="C60" s="99">
        <v>52</v>
      </c>
      <c r="D60" s="163" t="s">
        <v>401</v>
      </c>
      <c r="E60" s="164" t="s">
        <v>402</v>
      </c>
      <c r="F60" s="165" t="str">
        <f t="shared" si="3"/>
        <v>0x3D2C</v>
      </c>
      <c r="G60" s="166" t="s">
        <v>323</v>
      </c>
      <c r="H60" s="167" t="str">
        <f>MID(E60,1,4)&amp;"00"&amp;"+0xFFFF"</f>
        <v>0x3D00+0xFFFF</v>
      </c>
      <c r="I60" s="166"/>
      <c r="J60" s="163"/>
      <c r="K60" s="170" t="s">
        <v>403</v>
      </c>
    </row>
    <row r="61" spans="2:11" ht="17.100000000000001" customHeight="1">
      <c r="B61" s="621"/>
      <c r="C61" s="93">
        <v>53</v>
      </c>
      <c r="D61" s="163" t="s">
        <v>404</v>
      </c>
      <c r="E61" s="164" t="s">
        <v>405</v>
      </c>
      <c r="F61" s="165" t="str">
        <f t="shared" si="3"/>
        <v>0xFF00</v>
      </c>
      <c r="G61" s="166" t="s">
        <v>323</v>
      </c>
      <c r="H61" s="171" t="s">
        <v>406</v>
      </c>
      <c r="I61" s="166"/>
      <c r="J61" s="163"/>
      <c r="K61" s="172" t="s">
        <v>407</v>
      </c>
    </row>
    <row r="62" spans="2:11" ht="114.75">
      <c r="B62" s="621"/>
      <c r="C62" s="99">
        <v>54</v>
      </c>
      <c r="D62" s="163" t="s">
        <v>408</v>
      </c>
      <c r="E62" s="164" t="s">
        <v>409</v>
      </c>
      <c r="F62" s="164" t="s">
        <v>409</v>
      </c>
      <c r="G62" s="166" t="s">
        <v>323</v>
      </c>
      <c r="H62" s="173" t="s">
        <v>410</v>
      </c>
      <c r="I62" s="166"/>
      <c r="J62" s="163"/>
      <c r="K62" s="174" t="s">
        <v>411</v>
      </c>
    </row>
    <row r="63" spans="2:11" ht="114.75">
      <c r="B63" s="621"/>
      <c r="C63" s="93">
        <v>55</v>
      </c>
      <c r="D63" s="175" t="s">
        <v>412</v>
      </c>
      <c r="E63" s="176" t="s">
        <v>413</v>
      </c>
      <c r="F63" s="176" t="s">
        <v>413</v>
      </c>
      <c r="G63" s="177" t="s">
        <v>323</v>
      </c>
      <c r="H63" s="178" t="s">
        <v>414</v>
      </c>
      <c r="I63" s="179"/>
      <c r="J63" s="175"/>
      <c r="K63" s="180" t="s">
        <v>415</v>
      </c>
    </row>
    <row r="64" spans="2:11" ht="63.75">
      <c r="B64" s="621"/>
      <c r="C64" s="99">
        <v>56</v>
      </c>
      <c r="D64" s="175" t="s">
        <v>416</v>
      </c>
      <c r="E64" s="176" t="s">
        <v>417</v>
      </c>
      <c r="F64" s="176" t="s">
        <v>417</v>
      </c>
      <c r="G64" s="177" t="s">
        <v>323</v>
      </c>
      <c r="H64" s="178" t="s">
        <v>418</v>
      </c>
      <c r="I64" s="179"/>
      <c r="J64" s="175"/>
      <c r="K64" s="180" t="s">
        <v>419</v>
      </c>
    </row>
    <row r="65" spans="2:11" ht="17.100000000000001" customHeight="1">
      <c r="B65" s="621"/>
      <c r="C65" s="93">
        <v>57</v>
      </c>
      <c r="D65" s="181" t="s">
        <v>420</v>
      </c>
      <c r="E65" s="182" t="s">
        <v>421</v>
      </c>
      <c r="F65" s="183" t="str">
        <f t="shared" ref="F65:F70" si="4">MID(E65,1,4)&amp;RIGHT(E65,1)&amp;MID(E65,5,1)</f>
        <v>0x54BA</v>
      </c>
      <c r="G65" s="184" t="s">
        <v>323</v>
      </c>
      <c r="H65" s="185" t="str">
        <f t="shared" ref="H65:H72" si="5">MID(E65,1,4)&amp;"00"&amp;"+0xFFFF"</f>
        <v>0x5400+0xFFFF</v>
      </c>
      <c r="I65" s="186"/>
      <c r="J65" s="181"/>
      <c r="K65" s="187" t="s">
        <v>422</v>
      </c>
    </row>
    <row r="66" spans="2:11" ht="17.100000000000001" customHeight="1">
      <c r="B66" s="621"/>
      <c r="C66" s="99">
        <v>58</v>
      </c>
      <c r="D66" s="181" t="s">
        <v>423</v>
      </c>
      <c r="E66" s="182" t="s">
        <v>424</v>
      </c>
      <c r="F66" s="183" t="str">
        <f t="shared" si="4"/>
        <v>0x55AA</v>
      </c>
      <c r="G66" s="184" t="s">
        <v>323</v>
      </c>
      <c r="H66" s="185" t="str">
        <f t="shared" si="5"/>
        <v>0x5500+0xFFFF</v>
      </c>
      <c r="I66" s="186"/>
      <c r="J66" s="181"/>
      <c r="K66" s="187" t="s">
        <v>425</v>
      </c>
    </row>
    <row r="67" spans="2:11" ht="17.100000000000001" customHeight="1">
      <c r="B67" s="621"/>
      <c r="C67" s="93">
        <v>59</v>
      </c>
      <c r="D67" s="188" t="s">
        <v>426</v>
      </c>
      <c r="E67" s="173" t="s">
        <v>427</v>
      </c>
      <c r="F67" s="189" t="str">
        <f t="shared" si="4"/>
        <v>0x8787</v>
      </c>
      <c r="G67" s="190" t="s">
        <v>323</v>
      </c>
      <c r="H67" s="167" t="str">
        <f t="shared" si="5"/>
        <v>0x8700+0xFFFF</v>
      </c>
      <c r="I67" s="191"/>
      <c r="J67" s="163"/>
      <c r="K67" s="168"/>
    </row>
    <row r="68" spans="2:11" ht="17.100000000000001" customHeight="1">
      <c r="B68" s="621"/>
      <c r="C68" s="99">
        <v>60</v>
      </c>
      <c r="D68" s="192" t="s">
        <v>428</v>
      </c>
      <c r="E68" s="173" t="s">
        <v>429</v>
      </c>
      <c r="F68" s="189" t="str">
        <f t="shared" si="4"/>
        <v>0x82D7</v>
      </c>
      <c r="G68" s="190" t="s">
        <v>323</v>
      </c>
      <c r="H68" s="167" t="str">
        <f t="shared" si="5"/>
        <v>0x8200+0xFFFF</v>
      </c>
      <c r="I68" s="191"/>
      <c r="J68" s="163"/>
      <c r="K68" s="168"/>
    </row>
    <row r="69" spans="2:11" ht="17.100000000000001" customHeight="1">
      <c r="B69" s="621"/>
      <c r="C69" s="93">
        <v>61</v>
      </c>
      <c r="D69" s="192" t="s">
        <v>430</v>
      </c>
      <c r="E69" s="173" t="s">
        <v>431</v>
      </c>
      <c r="F69" s="189" t="str">
        <f t="shared" si="4"/>
        <v>0x83C7</v>
      </c>
      <c r="G69" s="190" t="s">
        <v>323</v>
      </c>
      <c r="H69" s="167" t="str">
        <f t="shared" si="5"/>
        <v>0x8300+0xFFFF</v>
      </c>
      <c r="I69" s="191"/>
      <c r="J69" s="163"/>
      <c r="K69" s="168"/>
    </row>
    <row r="70" spans="2:11" ht="16.5" customHeight="1">
      <c r="B70" s="621"/>
      <c r="C70" s="99">
        <v>62</v>
      </c>
      <c r="D70" s="192" t="s">
        <v>432</v>
      </c>
      <c r="E70" s="173" t="s">
        <v>433</v>
      </c>
      <c r="F70" s="189" t="str">
        <f t="shared" si="4"/>
        <v>0x84B7</v>
      </c>
      <c r="G70" s="166" t="s">
        <v>323</v>
      </c>
      <c r="H70" s="167" t="str">
        <f t="shared" si="5"/>
        <v>0x8400+0xFFFF</v>
      </c>
      <c r="I70" s="191"/>
      <c r="J70" s="163"/>
      <c r="K70" s="168"/>
    </row>
    <row r="71" spans="2:11" ht="16.5" customHeight="1">
      <c r="B71" s="621"/>
      <c r="C71" s="93">
        <v>63</v>
      </c>
      <c r="D71" s="193" t="s">
        <v>434</v>
      </c>
      <c r="E71" s="194" t="s">
        <v>435</v>
      </c>
      <c r="F71" s="195" t="s">
        <v>436</v>
      </c>
      <c r="G71" s="184" t="s">
        <v>323</v>
      </c>
      <c r="H71" s="185" t="str">
        <f t="shared" si="5"/>
        <v>0x8500+0xFFFF</v>
      </c>
      <c r="I71" s="196"/>
      <c r="J71" s="193"/>
      <c r="K71" s="197" t="s">
        <v>437</v>
      </c>
    </row>
    <row r="72" spans="2:11" ht="17.100000000000001" customHeight="1">
      <c r="B72" s="621"/>
      <c r="C72" s="99">
        <v>64</v>
      </c>
      <c r="D72" s="193" t="s">
        <v>438</v>
      </c>
      <c r="E72" s="194" t="s">
        <v>439</v>
      </c>
      <c r="F72" s="195" t="s">
        <v>440</v>
      </c>
      <c r="G72" s="184" t="s">
        <v>323</v>
      </c>
      <c r="H72" s="185" t="str">
        <f t="shared" si="5"/>
        <v>0x8600+0xFFFF</v>
      </c>
      <c r="I72" s="196"/>
      <c r="J72" s="193"/>
      <c r="K72" s="197" t="s">
        <v>441</v>
      </c>
    </row>
    <row r="73" spans="2:11" ht="17.100000000000001" customHeight="1">
      <c r="B73" s="621"/>
      <c r="C73" s="198">
        <v>65</v>
      </c>
      <c r="D73" s="199" t="s">
        <v>442</v>
      </c>
      <c r="E73" s="198" t="s">
        <v>443</v>
      </c>
      <c r="F73" s="198" t="str">
        <f>MID(E73,1,4)&amp;RIGHT(E73,1)&amp;MID(E73,5,1)</f>
        <v>0xD2D2</v>
      </c>
      <c r="G73" s="198"/>
      <c r="H73" s="198"/>
      <c r="I73" s="198"/>
      <c r="J73" s="198"/>
      <c r="K73" s="200" t="s">
        <v>444</v>
      </c>
    </row>
    <row r="74" spans="2:11" ht="17.100000000000001" customHeight="1">
      <c r="B74" s="201"/>
      <c r="C74" s="201"/>
      <c r="D74" s="202"/>
      <c r="E74" s="203"/>
      <c r="F74" s="203"/>
      <c r="G74" s="202"/>
      <c r="H74" s="204"/>
      <c r="I74" s="202"/>
      <c r="J74" s="202"/>
      <c r="K74" s="205"/>
    </row>
    <row r="75" spans="2:11" ht="17.100000000000001" customHeight="1">
      <c r="B75"/>
      <c r="C75"/>
      <c r="D75"/>
      <c r="E75"/>
      <c r="F75"/>
      <c r="G75"/>
      <c r="H75"/>
      <c r="I75"/>
      <c r="J75"/>
      <c r="K75"/>
    </row>
    <row r="76" spans="2:11" ht="17.100000000000001" customHeight="1">
      <c r="B76"/>
      <c r="C76"/>
      <c r="D76"/>
      <c r="E76"/>
      <c r="F76"/>
      <c r="G76"/>
      <c r="H76"/>
      <c r="I76"/>
      <c r="J76"/>
      <c r="K76"/>
    </row>
    <row r="77" spans="2:11" ht="17.100000000000001" customHeight="1">
      <c r="B77" s="206" t="s">
        <v>2</v>
      </c>
      <c r="C77" s="207"/>
      <c r="D77" s="207" t="s">
        <v>2</v>
      </c>
      <c r="E77" s="622" t="s">
        <v>445</v>
      </c>
      <c r="F77" s="622"/>
      <c r="G77" s="622" t="s">
        <v>446</v>
      </c>
      <c r="H77" s="622"/>
      <c r="I77" s="623" t="s">
        <v>3</v>
      </c>
      <c r="J77" s="623"/>
      <c r="K77" s="623"/>
    </row>
    <row r="78" spans="2:11" ht="17.100000000000001" customHeight="1">
      <c r="B78" s="624" t="s">
        <v>447</v>
      </c>
      <c r="C78" s="99">
        <v>1</v>
      </c>
      <c r="D78" s="105" t="s">
        <v>448</v>
      </c>
      <c r="E78" s="625" t="s">
        <v>449</v>
      </c>
      <c r="F78" s="625"/>
      <c r="G78" s="626" t="s">
        <v>450</v>
      </c>
      <c r="H78" s="626"/>
      <c r="I78" s="627" t="s">
        <v>451</v>
      </c>
      <c r="J78" s="627"/>
      <c r="K78" s="627"/>
    </row>
    <row r="79" spans="2:11" ht="17.100000000000001" customHeight="1">
      <c r="B79" s="624"/>
      <c r="C79" s="99">
        <v>2</v>
      </c>
      <c r="D79" s="105" t="s">
        <v>452</v>
      </c>
      <c r="E79" s="625" t="s">
        <v>453</v>
      </c>
      <c r="F79" s="625"/>
      <c r="G79" s="626" t="s">
        <v>450</v>
      </c>
      <c r="H79" s="626"/>
      <c r="I79" s="627" t="s">
        <v>454</v>
      </c>
      <c r="J79" s="627"/>
      <c r="K79" s="627"/>
    </row>
    <row r="80" spans="2:11" ht="17.100000000000001" customHeight="1">
      <c r="B80" s="624"/>
      <c r="C80" s="99">
        <v>3</v>
      </c>
      <c r="D80" s="105" t="s">
        <v>455</v>
      </c>
      <c r="E80" s="625" t="s">
        <v>456</v>
      </c>
      <c r="F80" s="625"/>
      <c r="G80" s="626" t="s">
        <v>450</v>
      </c>
      <c r="H80" s="626"/>
      <c r="I80" s="628" t="s">
        <v>457</v>
      </c>
      <c r="J80" s="628"/>
      <c r="K80" s="628"/>
    </row>
    <row r="81" spans="2:11" ht="17.100000000000001" customHeight="1">
      <c r="B81" s="624"/>
      <c r="C81" s="99">
        <v>4</v>
      </c>
      <c r="D81" s="105" t="s">
        <v>458</v>
      </c>
      <c r="E81" s="625" t="s">
        <v>456</v>
      </c>
      <c r="F81" s="625"/>
      <c r="G81" s="626" t="s">
        <v>450</v>
      </c>
      <c r="H81" s="626"/>
      <c r="I81" s="629" t="s">
        <v>459</v>
      </c>
      <c r="J81" s="629"/>
      <c r="K81" s="629"/>
    </row>
    <row r="82" spans="2:11" ht="17.100000000000001" customHeight="1">
      <c r="B82" s="624"/>
      <c r="C82" s="99">
        <v>5</v>
      </c>
      <c r="D82" s="105" t="s">
        <v>460</v>
      </c>
      <c r="E82" s="630" t="s">
        <v>461</v>
      </c>
      <c r="F82" s="630"/>
      <c r="G82" s="626" t="s">
        <v>450</v>
      </c>
      <c r="H82" s="626"/>
      <c r="I82" s="629" t="s">
        <v>462</v>
      </c>
      <c r="J82" s="629"/>
      <c r="K82" s="629"/>
    </row>
    <row r="83" spans="2:11" ht="17.100000000000001" customHeight="1">
      <c r="B83" s="624"/>
      <c r="C83" s="99">
        <v>6</v>
      </c>
      <c r="D83" s="208" t="s">
        <v>463</v>
      </c>
      <c r="E83" s="631" t="s">
        <v>464</v>
      </c>
      <c r="F83" s="631"/>
      <c r="G83" s="632" t="s">
        <v>450</v>
      </c>
      <c r="H83" s="632"/>
      <c r="I83" s="633" t="s">
        <v>465</v>
      </c>
      <c r="J83" s="633"/>
      <c r="K83" s="633"/>
    </row>
    <row r="84" spans="2:11" ht="17.100000000000001" customHeight="1">
      <c r="B84" s="624"/>
      <c r="C84" s="100">
        <v>7</v>
      </c>
      <c r="D84" s="137" t="s">
        <v>466</v>
      </c>
      <c r="E84" s="625" t="s">
        <v>456</v>
      </c>
      <c r="F84" s="625"/>
      <c r="G84" s="625" t="s">
        <v>467</v>
      </c>
      <c r="H84" s="625"/>
      <c r="I84" s="628" t="s">
        <v>468</v>
      </c>
      <c r="J84" s="628"/>
      <c r="K84" s="628"/>
    </row>
    <row r="85" spans="2:11" ht="17.100000000000001" customHeight="1">
      <c r="B85" s="624"/>
      <c r="C85" s="99">
        <v>8</v>
      </c>
      <c r="D85" s="105" t="s">
        <v>469</v>
      </c>
      <c r="E85" s="625" t="s">
        <v>470</v>
      </c>
      <c r="F85" s="625"/>
      <c r="G85" s="626" t="s">
        <v>450</v>
      </c>
      <c r="H85" s="626"/>
      <c r="I85" s="629" t="s">
        <v>471</v>
      </c>
      <c r="J85" s="629"/>
      <c r="K85" s="629"/>
    </row>
    <row r="86" spans="2:11" ht="17.100000000000001" customHeight="1">
      <c r="B86" s="624"/>
      <c r="C86" s="99">
        <v>9</v>
      </c>
      <c r="D86" s="105" t="s">
        <v>472</v>
      </c>
      <c r="E86" s="625" t="s">
        <v>473</v>
      </c>
      <c r="F86" s="625"/>
      <c r="G86" s="626" t="s">
        <v>450</v>
      </c>
      <c r="H86" s="626"/>
      <c r="I86" s="628"/>
      <c r="J86" s="628"/>
      <c r="K86" s="628"/>
    </row>
    <row r="87" spans="2:11" ht="17.100000000000001" customHeight="1">
      <c r="B87" s="624"/>
      <c r="C87" s="99">
        <v>10</v>
      </c>
      <c r="D87" s="105" t="s">
        <v>474</v>
      </c>
      <c r="E87" s="625" t="s">
        <v>475</v>
      </c>
      <c r="F87" s="625"/>
      <c r="G87" s="626" t="s">
        <v>450</v>
      </c>
      <c r="H87" s="626"/>
      <c r="I87" s="635" t="s">
        <v>476</v>
      </c>
      <c r="J87" s="635"/>
      <c r="K87" s="635"/>
    </row>
    <row r="88" spans="2:11" ht="17.100000000000001" customHeight="1">
      <c r="B88" s="624"/>
      <c r="C88" s="99">
        <v>11</v>
      </c>
      <c r="D88" s="105" t="s">
        <v>477</v>
      </c>
      <c r="E88" s="625" t="s">
        <v>478</v>
      </c>
      <c r="F88" s="625"/>
      <c r="G88" s="626" t="s">
        <v>450</v>
      </c>
      <c r="H88" s="626"/>
      <c r="I88" s="628" t="s">
        <v>479</v>
      </c>
      <c r="J88" s="628"/>
      <c r="K88" s="628"/>
    </row>
    <row r="89" spans="2:11" ht="17.100000000000001" customHeight="1">
      <c r="B89" s="624"/>
      <c r="C89" s="99">
        <v>12</v>
      </c>
      <c r="D89" s="105" t="s">
        <v>480</v>
      </c>
      <c r="E89" s="625" t="s">
        <v>481</v>
      </c>
      <c r="F89" s="625"/>
      <c r="G89" s="626" t="s">
        <v>450</v>
      </c>
      <c r="H89" s="626"/>
      <c r="I89" s="629" t="s">
        <v>482</v>
      </c>
      <c r="J89" s="629"/>
      <c r="K89" s="629"/>
    </row>
    <row r="90" spans="2:11" ht="17.100000000000001" customHeight="1">
      <c r="B90" s="624"/>
      <c r="C90" s="99">
        <v>13</v>
      </c>
      <c r="D90" s="107" t="s">
        <v>483</v>
      </c>
      <c r="E90" s="625" t="s">
        <v>484</v>
      </c>
      <c r="F90" s="625"/>
      <c r="G90" s="639" t="s">
        <v>485</v>
      </c>
      <c r="H90" s="639"/>
      <c r="I90" s="628" t="s">
        <v>486</v>
      </c>
      <c r="J90" s="628"/>
      <c r="K90" s="628"/>
    </row>
    <row r="91" spans="2:11" ht="17.100000000000001" customHeight="1">
      <c r="B91" s="624"/>
      <c r="C91" s="99">
        <v>14</v>
      </c>
      <c r="D91" s="107" t="s">
        <v>428</v>
      </c>
      <c r="E91" s="625" t="s">
        <v>487</v>
      </c>
      <c r="F91" s="625"/>
      <c r="G91" s="639" t="s">
        <v>485</v>
      </c>
      <c r="H91" s="639"/>
      <c r="I91" s="628"/>
      <c r="J91" s="628"/>
      <c r="K91" s="628"/>
    </row>
    <row r="92" spans="2:11" ht="17.100000000000001" customHeight="1">
      <c r="B92" s="624"/>
      <c r="C92" s="99">
        <v>15</v>
      </c>
      <c r="D92" s="107" t="s">
        <v>430</v>
      </c>
      <c r="E92" s="625" t="s">
        <v>488</v>
      </c>
      <c r="F92" s="625"/>
      <c r="G92" s="639" t="s">
        <v>485</v>
      </c>
      <c r="H92" s="639"/>
      <c r="I92" s="628"/>
      <c r="J92" s="628"/>
      <c r="K92" s="628"/>
    </row>
    <row r="93" spans="2:11" ht="17.100000000000001" customHeight="1">
      <c r="B93" s="624"/>
      <c r="C93" s="99">
        <v>16</v>
      </c>
      <c r="D93" s="107" t="s">
        <v>489</v>
      </c>
      <c r="E93" s="625" t="s">
        <v>490</v>
      </c>
      <c r="F93" s="625"/>
      <c r="G93" s="639" t="s">
        <v>485</v>
      </c>
      <c r="H93" s="639"/>
      <c r="I93" s="628"/>
      <c r="J93" s="628"/>
      <c r="K93" s="628"/>
    </row>
    <row r="94" spans="2:11" ht="17.100000000000001" customHeight="1">
      <c r="B94" s="624"/>
      <c r="C94" s="100">
        <v>17</v>
      </c>
      <c r="D94" s="209" t="s">
        <v>491</v>
      </c>
      <c r="E94" s="634" t="s">
        <v>492</v>
      </c>
      <c r="F94" s="634"/>
      <c r="G94" s="634" t="s">
        <v>493</v>
      </c>
      <c r="H94" s="634"/>
      <c r="I94" s="628"/>
      <c r="J94" s="628"/>
      <c r="K94" s="628"/>
    </row>
    <row r="95" spans="2:11" ht="17.100000000000001" customHeight="1">
      <c r="B95" s="624"/>
      <c r="C95" s="210">
        <v>18</v>
      </c>
      <c r="D95" s="211" t="s">
        <v>494</v>
      </c>
      <c r="E95" s="636" t="s">
        <v>495</v>
      </c>
      <c r="F95" s="636"/>
      <c r="G95" s="637" t="s">
        <v>450</v>
      </c>
      <c r="H95" s="637"/>
      <c r="I95" s="638" t="s">
        <v>496</v>
      </c>
      <c r="J95" s="638"/>
      <c r="K95" s="638"/>
    </row>
  </sheetData>
  <mergeCells count="73">
    <mergeCell ref="E95:F95"/>
    <mergeCell ref="G95:H95"/>
    <mergeCell ref="I95:K95"/>
    <mergeCell ref="E89:F89"/>
    <mergeCell ref="G89:H89"/>
    <mergeCell ref="I89:K89"/>
    <mergeCell ref="E90:F90"/>
    <mergeCell ref="G90:H90"/>
    <mergeCell ref="I90:K94"/>
    <mergeCell ref="E91:F91"/>
    <mergeCell ref="G91:H91"/>
    <mergeCell ref="E92:F92"/>
    <mergeCell ref="G92:H92"/>
    <mergeCell ref="E93:F93"/>
    <mergeCell ref="G93:H93"/>
    <mergeCell ref="E94:F94"/>
    <mergeCell ref="G94:H94"/>
    <mergeCell ref="E87:F87"/>
    <mergeCell ref="G87:H87"/>
    <mergeCell ref="I87:K87"/>
    <mergeCell ref="E88:F88"/>
    <mergeCell ref="G88:H88"/>
    <mergeCell ref="I88:K88"/>
    <mergeCell ref="E85:F85"/>
    <mergeCell ref="G85:H85"/>
    <mergeCell ref="I85:K85"/>
    <mergeCell ref="E86:F86"/>
    <mergeCell ref="G86:H86"/>
    <mergeCell ref="I86:K86"/>
    <mergeCell ref="E83:F83"/>
    <mergeCell ref="G83:H83"/>
    <mergeCell ref="I83:K83"/>
    <mergeCell ref="E84:F84"/>
    <mergeCell ref="G84:H84"/>
    <mergeCell ref="I84:K84"/>
    <mergeCell ref="B78:B95"/>
    <mergeCell ref="E78:F78"/>
    <mergeCell ref="G78:H78"/>
    <mergeCell ref="I78:K78"/>
    <mergeCell ref="E79:F79"/>
    <mergeCell ref="G79:H79"/>
    <mergeCell ref="I79:K79"/>
    <mergeCell ref="E80:F80"/>
    <mergeCell ref="G80:H80"/>
    <mergeCell ref="I80:K80"/>
    <mergeCell ref="E81:F81"/>
    <mergeCell ref="G81:H81"/>
    <mergeCell ref="I81:K81"/>
    <mergeCell ref="E82:F82"/>
    <mergeCell ref="G82:H82"/>
    <mergeCell ref="I82:K82"/>
    <mergeCell ref="B8:B56"/>
    <mergeCell ref="K8:K11"/>
    <mergeCell ref="B57:B73"/>
    <mergeCell ref="E77:F77"/>
    <mergeCell ref="G77:H77"/>
    <mergeCell ref="I77:K77"/>
    <mergeCell ref="B3:K3"/>
    <mergeCell ref="B4:B7"/>
    <mergeCell ref="C4:C7"/>
    <mergeCell ref="D4:D5"/>
    <mergeCell ref="E4:H4"/>
    <mergeCell ref="I4:J5"/>
    <mergeCell ref="K4:K7"/>
    <mergeCell ref="E5:F5"/>
    <mergeCell ref="G5:H5"/>
    <mergeCell ref="D6:D7"/>
    <mergeCell ref="E6:E7"/>
    <mergeCell ref="F6:F7"/>
    <mergeCell ref="G6:G7"/>
    <mergeCell ref="H6:H7"/>
    <mergeCell ref="I6:I7"/>
    <mergeCell ref="J6:J7"/>
  </mergeCells>
  <phoneticPr fontId="61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90"/>
  <sheetViews>
    <sheetView showGridLines="0" workbookViewId="0">
      <pane ySplit="7" topLeftCell="A11" activePane="bottomLeft" state="frozen"/>
      <selection pane="bottomLeft" activeCell="E34" sqref="E34"/>
    </sheetView>
  </sheetViews>
  <sheetFormatPr defaultColWidth="8.625" defaultRowHeight="17.100000000000001" customHeight="1"/>
  <cols>
    <col min="1" max="1" width="2.125" style="403" customWidth="1"/>
    <col min="2" max="3" width="8.625" style="403"/>
    <col min="4" max="4" width="25.5" style="403" customWidth="1"/>
    <col min="5" max="6" width="18.625" style="403" customWidth="1"/>
    <col min="7" max="7" width="8.625" style="403"/>
    <col min="8" max="8" width="20.75" style="403" customWidth="1"/>
    <col min="9" max="10" width="12.625" style="404" customWidth="1"/>
    <col min="11" max="11" width="40.125" style="405" customWidth="1"/>
    <col min="12" max="12" width="2.625" style="403" customWidth="1"/>
    <col min="13" max="239" width="8.625" style="403"/>
    <col min="240" max="240" width="12.125" style="403" customWidth="1"/>
    <col min="241" max="495" width="8.625" style="403"/>
    <col min="496" max="496" width="12.125" style="403" customWidth="1"/>
    <col min="497" max="751" width="8.625" style="403"/>
    <col min="752" max="752" width="12.125" style="403" customWidth="1"/>
    <col min="753" max="1007" width="8.625" style="403"/>
    <col min="1008" max="1008" width="12.125" style="403" customWidth="1"/>
    <col min="1009" max="1263" width="8.625" style="403"/>
    <col min="1264" max="1264" width="12.125" style="403" customWidth="1"/>
    <col min="1265" max="1519" width="8.625" style="403"/>
    <col min="1520" max="1520" width="12.125" style="403" customWidth="1"/>
    <col min="1521" max="1775" width="8.625" style="403"/>
    <col min="1776" max="1776" width="12.125" style="403" customWidth="1"/>
    <col min="1777" max="2031" width="8.625" style="403"/>
    <col min="2032" max="2032" width="12.125" style="403" customWidth="1"/>
    <col min="2033" max="2287" width="8.625" style="403"/>
    <col min="2288" max="2288" width="12.125" style="403" customWidth="1"/>
    <col min="2289" max="2543" width="8.625" style="403"/>
    <col min="2544" max="2544" width="12.125" style="403" customWidth="1"/>
    <col min="2545" max="2799" width="8.625" style="403"/>
    <col min="2800" max="2800" width="12.125" style="403" customWidth="1"/>
    <col min="2801" max="3055" width="8.625" style="403"/>
    <col min="3056" max="3056" width="12.125" style="403" customWidth="1"/>
    <col min="3057" max="3311" width="8.625" style="403"/>
    <col min="3312" max="3312" width="12.125" style="403" customWidth="1"/>
    <col min="3313" max="3567" width="8.625" style="403"/>
    <col min="3568" max="3568" width="12.125" style="403" customWidth="1"/>
    <col min="3569" max="3823" width="8.625" style="403"/>
    <col min="3824" max="3824" width="12.125" style="403" customWidth="1"/>
    <col min="3825" max="4079" width="8.625" style="403"/>
    <col min="4080" max="4080" width="12.125" style="403" customWidth="1"/>
    <col min="4081" max="4335" width="8.625" style="403"/>
    <col min="4336" max="4336" width="12.125" style="403" customWidth="1"/>
    <col min="4337" max="4591" width="8.625" style="403"/>
    <col min="4592" max="4592" width="12.125" style="403" customWidth="1"/>
    <col min="4593" max="4847" width="8.625" style="403"/>
    <col min="4848" max="4848" width="12.125" style="403" customWidth="1"/>
    <col min="4849" max="5103" width="8.625" style="403"/>
    <col min="5104" max="5104" width="12.125" style="403" customWidth="1"/>
    <col min="5105" max="5359" width="8.625" style="403"/>
    <col min="5360" max="5360" width="12.125" style="403" customWidth="1"/>
    <col min="5361" max="5615" width="8.625" style="403"/>
    <col min="5616" max="5616" width="12.125" style="403" customWidth="1"/>
    <col min="5617" max="5871" width="8.625" style="403"/>
    <col min="5872" max="5872" width="12.125" style="403" customWidth="1"/>
    <col min="5873" max="6127" width="8.625" style="403"/>
    <col min="6128" max="6128" width="12.125" style="403" customWidth="1"/>
    <col min="6129" max="6383" width="8.625" style="403"/>
    <col min="6384" max="6384" width="12.125" style="403" customWidth="1"/>
    <col min="6385" max="6639" width="8.625" style="403"/>
    <col min="6640" max="6640" width="12.125" style="403" customWidth="1"/>
    <col min="6641" max="6895" width="8.625" style="403"/>
    <col min="6896" max="6896" width="12.125" style="403" customWidth="1"/>
    <col min="6897" max="7151" width="8.625" style="403"/>
    <col min="7152" max="7152" width="12.125" style="403" customWidth="1"/>
    <col min="7153" max="7407" width="8.625" style="403"/>
    <col min="7408" max="7408" width="12.125" style="403" customWidth="1"/>
    <col min="7409" max="7663" width="8.625" style="403"/>
    <col min="7664" max="7664" width="12.125" style="403" customWidth="1"/>
    <col min="7665" max="7919" width="8.625" style="403"/>
    <col min="7920" max="7920" width="12.125" style="403" customWidth="1"/>
    <col min="7921" max="8175" width="8.625" style="403"/>
    <col min="8176" max="8176" width="12.125" style="403" customWidth="1"/>
    <col min="8177" max="8431" width="8.625" style="403"/>
    <col min="8432" max="8432" width="12.125" style="403" customWidth="1"/>
    <col min="8433" max="8687" width="8.625" style="403"/>
    <col min="8688" max="8688" width="12.125" style="403" customWidth="1"/>
    <col min="8689" max="8943" width="8.625" style="403"/>
    <col min="8944" max="8944" width="12.125" style="403" customWidth="1"/>
    <col min="8945" max="9199" width="8.625" style="403"/>
    <col min="9200" max="9200" width="12.125" style="403" customWidth="1"/>
    <col min="9201" max="9455" width="8.625" style="403"/>
    <col min="9456" max="9456" width="12.125" style="403" customWidth="1"/>
    <col min="9457" max="9711" width="8.625" style="403"/>
    <col min="9712" max="9712" width="12.125" style="403" customWidth="1"/>
    <col min="9713" max="9967" width="8.625" style="403"/>
    <col min="9968" max="9968" width="12.125" style="403" customWidth="1"/>
    <col min="9969" max="10223" width="8.625" style="403"/>
    <col min="10224" max="10224" width="12.125" style="403" customWidth="1"/>
    <col min="10225" max="10479" width="8.625" style="403"/>
    <col min="10480" max="10480" width="12.125" style="403" customWidth="1"/>
    <col min="10481" max="10735" width="8.625" style="403"/>
    <col min="10736" max="10736" width="12.125" style="403" customWidth="1"/>
    <col min="10737" max="10991" width="8.625" style="403"/>
    <col min="10992" max="10992" width="12.125" style="403" customWidth="1"/>
    <col min="10993" max="11247" width="8.625" style="403"/>
    <col min="11248" max="11248" width="12.125" style="403" customWidth="1"/>
    <col min="11249" max="11503" width="8.625" style="403"/>
    <col min="11504" max="11504" width="12.125" style="403" customWidth="1"/>
    <col min="11505" max="11759" width="8.625" style="403"/>
    <col min="11760" max="11760" width="12.125" style="403" customWidth="1"/>
    <col min="11761" max="12015" width="8.625" style="403"/>
    <col min="12016" max="12016" width="12.125" style="403" customWidth="1"/>
    <col min="12017" max="12271" width="8.625" style="403"/>
    <col min="12272" max="12272" width="12.125" style="403" customWidth="1"/>
    <col min="12273" max="12527" width="8.625" style="403"/>
    <col min="12528" max="12528" width="12.125" style="403" customWidth="1"/>
    <col min="12529" max="12783" width="8.625" style="403"/>
    <col min="12784" max="12784" width="12.125" style="403" customWidth="1"/>
    <col min="12785" max="13039" width="8.625" style="403"/>
    <col min="13040" max="13040" width="12.125" style="403" customWidth="1"/>
    <col min="13041" max="13295" width="8.625" style="403"/>
    <col min="13296" max="13296" width="12.125" style="403" customWidth="1"/>
    <col min="13297" max="13551" width="8.625" style="403"/>
    <col min="13552" max="13552" width="12.125" style="403" customWidth="1"/>
    <col min="13553" max="13807" width="8.625" style="403"/>
    <col min="13808" max="13808" width="12.125" style="403" customWidth="1"/>
    <col min="13809" max="14063" width="8.625" style="403"/>
    <col min="14064" max="14064" width="12.125" style="403" customWidth="1"/>
    <col min="14065" max="14319" width="8.625" style="403"/>
    <col min="14320" max="14320" width="12.125" style="403" customWidth="1"/>
    <col min="14321" max="14575" width="8.625" style="403"/>
    <col min="14576" max="14576" width="12.125" style="403" customWidth="1"/>
    <col min="14577" max="14831" width="8.625" style="403"/>
    <col min="14832" max="14832" width="12.125" style="403" customWidth="1"/>
    <col min="14833" max="15087" width="8.625" style="403"/>
    <col min="15088" max="15088" width="12.125" style="403" customWidth="1"/>
    <col min="15089" max="15343" width="8.625" style="403"/>
    <col min="15344" max="15344" width="12.125" style="403" customWidth="1"/>
    <col min="15345" max="15599" width="8.625" style="403"/>
    <col min="15600" max="15600" width="12.125" style="403" customWidth="1"/>
    <col min="15601" max="15855" width="8.625" style="403"/>
    <col min="15856" max="15856" width="12.125" style="403" customWidth="1"/>
    <col min="15857" max="16111" width="8.625" style="403"/>
    <col min="16112" max="16112" width="12.125" style="403" customWidth="1"/>
    <col min="16113" max="16384" width="8.625" style="403"/>
  </cols>
  <sheetData>
    <row r="1" spans="1:12" ht="25.35" customHeight="1">
      <c r="A1" s="402" t="s">
        <v>932</v>
      </c>
    </row>
    <row r="2" spans="1:12" ht="9" customHeight="1" thickBot="1">
      <c r="A2" s="402"/>
    </row>
    <row r="3" spans="1:12" ht="97.5" customHeight="1" thickBot="1">
      <c r="B3" s="677" t="s">
        <v>933</v>
      </c>
      <c r="C3" s="678"/>
      <c r="D3" s="678"/>
      <c r="E3" s="678"/>
      <c r="F3" s="678"/>
      <c r="G3" s="678"/>
      <c r="H3" s="678"/>
      <c r="I3" s="678"/>
      <c r="J3" s="678"/>
      <c r="K3" s="679"/>
    </row>
    <row r="4" spans="1:12" ht="17.100000000000001" customHeight="1" thickTop="1">
      <c r="B4" s="680" t="s">
        <v>934</v>
      </c>
      <c r="C4" s="683" t="s">
        <v>295</v>
      </c>
      <c r="D4" s="683" t="s">
        <v>296</v>
      </c>
      <c r="E4" s="686" t="s">
        <v>297</v>
      </c>
      <c r="F4" s="687"/>
      <c r="G4" s="687"/>
      <c r="H4" s="687"/>
      <c r="I4" s="688" t="s">
        <v>935</v>
      </c>
      <c r="J4" s="689"/>
      <c r="K4" s="692" t="s">
        <v>936</v>
      </c>
      <c r="L4" s="669"/>
    </row>
    <row r="5" spans="1:12" ht="17.100000000000001" customHeight="1">
      <c r="B5" s="681"/>
      <c r="C5" s="684"/>
      <c r="D5" s="684"/>
      <c r="E5" s="670" t="s">
        <v>937</v>
      </c>
      <c r="F5" s="671"/>
      <c r="G5" s="672" t="s">
        <v>938</v>
      </c>
      <c r="H5" s="671"/>
      <c r="I5" s="690"/>
      <c r="J5" s="691"/>
      <c r="K5" s="693"/>
      <c r="L5" s="669"/>
    </row>
    <row r="6" spans="1:12" ht="14.25">
      <c r="B6" s="681"/>
      <c r="C6" s="684"/>
      <c r="D6" s="684" t="s">
        <v>301</v>
      </c>
      <c r="E6" s="684" t="s">
        <v>939</v>
      </c>
      <c r="F6" s="695" t="s">
        <v>940</v>
      </c>
      <c r="G6" s="697" t="s">
        <v>304</v>
      </c>
      <c r="H6" s="699" t="s">
        <v>941</v>
      </c>
      <c r="I6" s="673" t="s">
        <v>942</v>
      </c>
      <c r="J6" s="675" t="s">
        <v>943</v>
      </c>
      <c r="K6" s="693"/>
      <c r="L6" s="669"/>
    </row>
    <row r="7" spans="1:12" ht="31.9" customHeight="1" thickBot="1">
      <c r="B7" s="682"/>
      <c r="C7" s="685"/>
      <c r="D7" s="685"/>
      <c r="E7" s="685"/>
      <c r="F7" s="696"/>
      <c r="G7" s="698"/>
      <c r="H7" s="700"/>
      <c r="I7" s="674"/>
      <c r="J7" s="676"/>
      <c r="K7" s="694"/>
      <c r="L7" s="669"/>
    </row>
    <row r="8" spans="1:12" ht="19.899999999999999" customHeight="1" thickTop="1">
      <c r="B8" s="657" t="s">
        <v>308</v>
      </c>
      <c r="C8" s="406">
        <v>1</v>
      </c>
      <c r="D8" s="406" t="s">
        <v>944</v>
      </c>
      <c r="E8" s="407" t="s">
        <v>945</v>
      </c>
      <c r="F8" s="408" t="s">
        <v>945</v>
      </c>
      <c r="G8" s="409"/>
      <c r="H8" s="408"/>
      <c r="I8" s="410"/>
      <c r="J8" s="411"/>
      <c r="K8" s="412" t="s">
        <v>946</v>
      </c>
    </row>
    <row r="9" spans="1:12" ht="25.5">
      <c r="B9" s="658"/>
      <c r="C9" s="413">
        <v>2</v>
      </c>
      <c r="D9" s="413" t="s">
        <v>947</v>
      </c>
      <c r="E9" s="414" t="s">
        <v>948</v>
      </c>
      <c r="F9" s="414" t="s">
        <v>948</v>
      </c>
      <c r="G9" s="415"/>
      <c r="H9" s="416"/>
      <c r="I9" s="415"/>
      <c r="J9" s="414"/>
      <c r="K9" s="417" t="s">
        <v>949</v>
      </c>
    </row>
    <row r="10" spans="1:12" ht="31.5" customHeight="1">
      <c r="B10" s="658"/>
      <c r="C10" s="406">
        <v>3</v>
      </c>
      <c r="D10" s="418" t="s">
        <v>950</v>
      </c>
      <c r="E10" s="419" t="s">
        <v>951</v>
      </c>
      <c r="F10" s="419" t="s">
        <v>952</v>
      </c>
      <c r="G10" s="409"/>
      <c r="H10" s="420"/>
      <c r="I10" s="410"/>
      <c r="J10" s="411"/>
      <c r="K10" s="421" t="s">
        <v>953</v>
      </c>
    </row>
    <row r="11" spans="1:12" ht="17.100000000000001" customHeight="1">
      <c r="B11" s="658"/>
      <c r="C11" s="406">
        <v>4</v>
      </c>
      <c r="D11" s="407" t="s">
        <v>954</v>
      </c>
      <c r="E11" s="407" t="s">
        <v>955</v>
      </c>
      <c r="F11" s="408" t="str">
        <f t="shared" ref="F11" si="0">MID(E11,1,4)&amp;RIGHT(E11,1)&amp;MID(E11,5,1)</f>
        <v>0x587A</v>
      </c>
      <c r="G11" s="409" t="s">
        <v>956</v>
      </c>
      <c r="H11" s="408" t="str">
        <f t="shared" ref="H11" si="1">MID(E11,1,2)&amp;"00"&amp;MID(E11,3,2)&amp;"00"</f>
        <v>0x005800</v>
      </c>
      <c r="I11" s="422"/>
      <c r="J11" s="423"/>
      <c r="K11" s="424" t="s">
        <v>957</v>
      </c>
    </row>
    <row r="12" spans="1:12" ht="17.100000000000001" customHeight="1">
      <c r="B12" s="658"/>
      <c r="C12" s="425">
        <v>5</v>
      </c>
      <c r="D12" s="426" t="s">
        <v>958</v>
      </c>
      <c r="E12" s="426" t="s">
        <v>959</v>
      </c>
      <c r="F12" s="427" t="str">
        <f>MID(E12,1,4)&amp;RIGHT(E12,1)&amp;MID(E12,5,1)</f>
        <v>0x569A</v>
      </c>
      <c r="G12" s="428" t="s">
        <v>960</v>
      </c>
      <c r="H12" s="429" t="str">
        <f>MID(E12,1,2)&amp;"00"&amp;MID(E12,3,2)&amp;"00"</f>
        <v>0x005600</v>
      </c>
      <c r="I12" s="428"/>
      <c r="J12" s="426"/>
      <c r="K12" s="430"/>
    </row>
    <row r="13" spans="1:12" ht="17.100000000000001" customHeight="1">
      <c r="B13" s="659"/>
      <c r="C13" s="406">
        <v>6</v>
      </c>
      <c r="D13" s="431" t="s">
        <v>961</v>
      </c>
      <c r="E13" s="407" t="s">
        <v>962</v>
      </c>
      <c r="F13" s="408" t="str">
        <f>MID(E13,1,4)&amp;RIGHT(E13,1)&amp;MID(E13,5,1)</f>
        <v>0x6D29</v>
      </c>
      <c r="G13" s="409" t="s">
        <v>963</v>
      </c>
      <c r="H13" s="429" t="str">
        <f>MID(E13,1,2)&amp;"00"&amp;MID(E13,3,2)&amp;"00"</f>
        <v>0x006D00</v>
      </c>
      <c r="I13" s="432"/>
      <c r="J13" s="431"/>
      <c r="K13" s="433"/>
    </row>
    <row r="14" spans="1:12" ht="51">
      <c r="B14" s="660" t="s">
        <v>964</v>
      </c>
      <c r="C14" s="406">
        <v>7</v>
      </c>
      <c r="D14" s="431" t="s">
        <v>965</v>
      </c>
      <c r="E14" s="407" t="s">
        <v>966</v>
      </c>
      <c r="F14" s="408" t="s">
        <v>966</v>
      </c>
      <c r="G14" s="432"/>
      <c r="H14" s="434"/>
      <c r="I14" s="422"/>
      <c r="J14" s="423"/>
      <c r="K14" s="435" t="s">
        <v>967</v>
      </c>
    </row>
    <row r="15" spans="1:12" ht="17.100000000000001" customHeight="1">
      <c r="B15" s="658"/>
      <c r="C15" s="406">
        <v>8</v>
      </c>
      <c r="D15" s="431" t="s">
        <v>968</v>
      </c>
      <c r="E15" s="407" t="s">
        <v>969</v>
      </c>
      <c r="F15" s="408" t="str">
        <f>MID(E15,1,4)&amp;RIGHT(E15,1)&amp;MID(E15,5,1)</f>
        <v>0x45AB</v>
      </c>
      <c r="G15" s="432" t="s">
        <v>963</v>
      </c>
      <c r="H15" s="429" t="str">
        <f>MID(E15,1,2)&amp;"00"&amp;MID(E15,3,2)&amp;"00"</f>
        <v>0x004500</v>
      </c>
      <c r="I15" s="422"/>
      <c r="J15" s="423"/>
      <c r="K15" s="436"/>
    </row>
    <row r="16" spans="1:12" ht="17.100000000000001" customHeight="1">
      <c r="B16" s="658"/>
      <c r="C16" s="406">
        <v>9</v>
      </c>
      <c r="D16" s="419" t="s">
        <v>970</v>
      </c>
      <c r="E16" s="419" t="s">
        <v>971</v>
      </c>
      <c r="F16" s="437" t="str">
        <f t="shared" ref="F16:F51" si="2">MID(E16,1,4)&amp;RIGHT(E16,1)&amp;MID(E16,5,1)</f>
        <v>0x43CB</v>
      </c>
      <c r="G16" s="438" t="s">
        <v>972</v>
      </c>
      <c r="H16" s="439" t="str">
        <f t="shared" ref="H16:H17" si="3">MID(E16,1,2)&amp;"00"&amp;MID(E16,3,2)&amp;"00"</f>
        <v>0x004300</v>
      </c>
      <c r="I16" s="432"/>
      <c r="J16" s="431"/>
      <c r="K16" s="417"/>
    </row>
    <row r="17" spans="2:15" ht="17.100000000000001" customHeight="1">
      <c r="B17" s="659"/>
      <c r="C17" s="406">
        <v>10</v>
      </c>
      <c r="D17" s="418" t="s">
        <v>973</v>
      </c>
      <c r="E17" s="418" t="s">
        <v>974</v>
      </c>
      <c r="F17" s="439" t="str">
        <f t="shared" si="2"/>
        <v>0x42DB</v>
      </c>
      <c r="G17" s="440" t="s">
        <v>963</v>
      </c>
      <c r="H17" s="439" t="str">
        <f t="shared" si="3"/>
        <v>0x004200</v>
      </c>
      <c r="I17" s="441"/>
      <c r="J17" s="442"/>
      <c r="K17" s="443"/>
      <c r="O17" s="444"/>
    </row>
    <row r="18" spans="2:15" ht="17.100000000000001" customHeight="1">
      <c r="B18" s="660" t="s">
        <v>975</v>
      </c>
      <c r="C18" s="445">
        <v>11</v>
      </c>
      <c r="D18" s="431" t="s">
        <v>976</v>
      </c>
      <c r="E18" s="431" t="s">
        <v>977</v>
      </c>
      <c r="F18" s="434" t="str">
        <f t="shared" si="2"/>
        <v>0xD4B2</v>
      </c>
      <c r="G18" s="409" t="s">
        <v>978</v>
      </c>
      <c r="H18" s="429" t="s">
        <v>979</v>
      </c>
      <c r="I18" s="432"/>
      <c r="J18" s="431" t="s">
        <v>980</v>
      </c>
      <c r="K18" s="446" t="s">
        <v>981</v>
      </c>
    </row>
    <row r="19" spans="2:15" ht="17.100000000000001" customHeight="1">
      <c r="B19" s="658"/>
      <c r="C19" s="413">
        <v>12</v>
      </c>
      <c r="D19" s="431" t="s">
        <v>982</v>
      </c>
      <c r="E19" s="407" t="s">
        <v>983</v>
      </c>
      <c r="F19" s="408" t="str">
        <f t="shared" si="2"/>
        <v>0x02DF</v>
      </c>
      <c r="G19" s="409" t="s">
        <v>963</v>
      </c>
      <c r="H19" s="429" t="str">
        <f t="shared" ref="H19:H26" si="4">MID(E19,1,2)&amp;"00"&amp;MID(E19,3,2)&amp;"00"</f>
        <v>0x000200</v>
      </c>
      <c r="I19" s="447"/>
      <c r="J19" s="448"/>
      <c r="K19" s="449" t="s">
        <v>984</v>
      </c>
    </row>
    <row r="20" spans="2:15" ht="17.100000000000001" customHeight="1">
      <c r="B20" s="658"/>
      <c r="C20" s="445">
        <v>13</v>
      </c>
      <c r="D20" s="407" t="s">
        <v>985</v>
      </c>
      <c r="E20" s="407" t="s">
        <v>986</v>
      </c>
      <c r="F20" s="408" t="str">
        <f t="shared" si="2"/>
        <v>0x596A</v>
      </c>
      <c r="G20" s="409" t="s">
        <v>987</v>
      </c>
      <c r="H20" s="408" t="str">
        <f t="shared" si="4"/>
        <v>0x005900</v>
      </c>
      <c r="I20" s="432"/>
      <c r="J20" s="431"/>
      <c r="K20" s="424" t="s">
        <v>988</v>
      </c>
    </row>
    <row r="21" spans="2:15" ht="17.100000000000001" customHeight="1">
      <c r="B21" s="658"/>
      <c r="C21" s="413">
        <v>14</v>
      </c>
      <c r="D21" s="418" t="s">
        <v>989</v>
      </c>
      <c r="E21" s="418" t="s">
        <v>990</v>
      </c>
      <c r="F21" s="439" t="s">
        <v>990</v>
      </c>
      <c r="G21" s="409"/>
      <c r="H21" s="408"/>
      <c r="I21" s="409"/>
      <c r="J21" s="407"/>
      <c r="K21" s="662" t="s">
        <v>991</v>
      </c>
    </row>
    <row r="22" spans="2:15" ht="17.100000000000001" customHeight="1">
      <c r="B22" s="658"/>
      <c r="C22" s="406">
        <v>15</v>
      </c>
      <c r="D22" s="418" t="s">
        <v>992</v>
      </c>
      <c r="E22" s="418" t="s">
        <v>990</v>
      </c>
      <c r="F22" s="439" t="s">
        <v>990</v>
      </c>
      <c r="G22" s="409"/>
      <c r="H22" s="408"/>
      <c r="I22" s="450"/>
      <c r="J22" s="451"/>
      <c r="K22" s="663"/>
    </row>
    <row r="23" spans="2:15" ht="17.100000000000001" customHeight="1">
      <c r="B23" s="658"/>
      <c r="C23" s="406">
        <v>16</v>
      </c>
      <c r="D23" s="445" t="s">
        <v>993</v>
      </c>
      <c r="E23" s="407" t="s">
        <v>994</v>
      </c>
      <c r="F23" s="408" t="str">
        <f t="shared" si="2"/>
        <v>0x496B</v>
      </c>
      <c r="G23" s="452" t="s">
        <v>960</v>
      </c>
      <c r="H23" s="453" t="str">
        <f t="shared" si="4"/>
        <v>0x004900</v>
      </c>
      <c r="I23" s="454"/>
      <c r="J23" s="445"/>
      <c r="K23" s="455"/>
    </row>
    <row r="24" spans="2:15" ht="17.100000000000001" customHeight="1">
      <c r="B24" s="658"/>
      <c r="C24" s="406">
        <v>17</v>
      </c>
      <c r="D24" s="431" t="s">
        <v>995</v>
      </c>
      <c r="E24" s="407" t="s">
        <v>996</v>
      </c>
      <c r="F24" s="408" t="str">
        <f t="shared" si="2"/>
        <v>0x4A5B</v>
      </c>
      <c r="G24" s="452" t="s">
        <v>960</v>
      </c>
      <c r="H24" s="453" t="str">
        <f t="shared" si="4"/>
        <v>0x004A00</v>
      </c>
      <c r="I24" s="454"/>
      <c r="J24" s="445"/>
      <c r="K24" s="455"/>
    </row>
    <row r="25" spans="2:15" ht="17.100000000000001" customHeight="1">
      <c r="B25" s="658"/>
      <c r="C25" s="406">
        <v>18</v>
      </c>
      <c r="D25" s="431" t="s">
        <v>997</v>
      </c>
      <c r="E25" s="407" t="s">
        <v>998</v>
      </c>
      <c r="F25" s="408" t="str">
        <f t="shared" si="2"/>
        <v>0x4B4B</v>
      </c>
      <c r="G25" s="452" t="s">
        <v>960</v>
      </c>
      <c r="H25" s="453" t="str">
        <f t="shared" si="4"/>
        <v>0x004B00</v>
      </c>
      <c r="I25" s="454"/>
      <c r="J25" s="445"/>
      <c r="K25" s="456"/>
    </row>
    <row r="26" spans="2:15" ht="17.100000000000001" customHeight="1">
      <c r="B26" s="658"/>
      <c r="C26" s="406">
        <v>19</v>
      </c>
      <c r="D26" s="431" t="s">
        <v>999</v>
      </c>
      <c r="E26" s="407" t="s">
        <v>1000</v>
      </c>
      <c r="F26" s="408" t="str">
        <f t="shared" si="2"/>
        <v>0x4C3B</v>
      </c>
      <c r="G26" s="452" t="s">
        <v>960</v>
      </c>
      <c r="H26" s="453" t="str">
        <f t="shared" si="4"/>
        <v>0x004C00</v>
      </c>
      <c r="I26" s="454"/>
      <c r="J26" s="445"/>
      <c r="K26" s="455"/>
    </row>
    <row r="27" spans="2:15" ht="14.25">
      <c r="B27" s="658"/>
      <c r="C27" s="406">
        <v>20</v>
      </c>
      <c r="D27" s="406" t="s">
        <v>1001</v>
      </c>
      <c r="E27" s="407" t="s">
        <v>1002</v>
      </c>
      <c r="F27" s="408" t="str">
        <f t="shared" si="2"/>
        <v>0x469B</v>
      </c>
      <c r="G27" s="452" t="s">
        <v>1003</v>
      </c>
      <c r="H27" s="429" t="s">
        <v>1004</v>
      </c>
      <c r="I27" s="454"/>
      <c r="J27" s="445" t="s">
        <v>1005</v>
      </c>
      <c r="K27" s="457" t="s">
        <v>1006</v>
      </c>
    </row>
    <row r="28" spans="2:15" ht="17.100000000000001" customHeight="1">
      <c r="B28" s="658"/>
      <c r="C28" s="406">
        <v>21</v>
      </c>
      <c r="D28" s="431" t="s">
        <v>1007</v>
      </c>
      <c r="E28" s="407" t="s">
        <v>1008</v>
      </c>
      <c r="F28" s="408" t="str">
        <f t="shared" si="2"/>
        <v>0x40FB</v>
      </c>
      <c r="G28" s="452" t="s">
        <v>960</v>
      </c>
      <c r="H28" s="453" t="str">
        <f>MID(E28,1,2)&amp;"00"&amp;MID(E28,3,2)&amp;"00"</f>
        <v>0x004000</v>
      </c>
      <c r="I28" s="454"/>
      <c r="J28" s="445"/>
      <c r="K28" s="455"/>
    </row>
    <row r="29" spans="2:15" ht="17.100000000000001" customHeight="1">
      <c r="B29" s="658"/>
      <c r="C29" s="406">
        <v>22</v>
      </c>
      <c r="D29" s="431" t="s">
        <v>1009</v>
      </c>
      <c r="E29" s="407" t="s">
        <v>1010</v>
      </c>
      <c r="F29" s="408" t="str">
        <f t="shared" si="2"/>
        <v>0x41EB</v>
      </c>
      <c r="G29" s="452" t="s">
        <v>972</v>
      </c>
      <c r="H29" s="453" t="str">
        <f>MID(E29,1,2)&amp;"00"&amp;MID(E29,3,2)&amp;"00"</f>
        <v>0x004100</v>
      </c>
      <c r="I29" s="454"/>
      <c r="J29" s="445"/>
      <c r="K29" s="456"/>
    </row>
    <row r="30" spans="2:15" ht="17.100000000000001" customHeight="1">
      <c r="B30" s="658"/>
      <c r="C30" s="406">
        <v>23</v>
      </c>
      <c r="D30" s="418" t="s">
        <v>1011</v>
      </c>
      <c r="E30" s="407" t="s">
        <v>1012</v>
      </c>
      <c r="F30" s="408" t="str">
        <f t="shared" si="2"/>
        <v>0x4E1B</v>
      </c>
      <c r="G30" s="452" t="s">
        <v>960</v>
      </c>
      <c r="H30" s="453" t="str">
        <f>MID(E30,1,2)&amp;"00"&amp;MID(E30,3,2)&amp;"00"</f>
        <v>0x004E00</v>
      </c>
      <c r="I30" s="454"/>
      <c r="J30" s="431"/>
      <c r="K30" s="458" t="s">
        <v>1013</v>
      </c>
    </row>
    <row r="31" spans="2:15" ht="17.100000000000001" customHeight="1">
      <c r="B31" s="658"/>
      <c r="C31" s="406">
        <v>24</v>
      </c>
      <c r="D31" s="459" t="s">
        <v>1014</v>
      </c>
      <c r="E31" s="407" t="s">
        <v>1015</v>
      </c>
      <c r="F31" s="408" t="str">
        <f t="shared" si="2"/>
        <v>0x34BC</v>
      </c>
      <c r="G31" s="452" t="s">
        <v>1016</v>
      </c>
      <c r="H31" s="453" t="str">
        <f>MID(E31,1,2)&amp;"00"&amp;MID(E31,3,2)&amp;"00"</f>
        <v>0x003400</v>
      </c>
      <c r="I31" s="454"/>
      <c r="J31" s="445"/>
      <c r="K31" s="458" t="s">
        <v>1017</v>
      </c>
    </row>
    <row r="32" spans="2:15" ht="29.45" customHeight="1">
      <c r="B32" s="658"/>
      <c r="C32" s="406">
        <v>25</v>
      </c>
      <c r="D32" s="460" t="s">
        <v>1018</v>
      </c>
      <c r="E32" s="442" t="s">
        <v>1019</v>
      </c>
      <c r="F32" s="461" t="str">
        <f t="shared" si="2"/>
        <v>0xD1E2</v>
      </c>
      <c r="G32" s="454" t="s">
        <v>972</v>
      </c>
      <c r="H32" s="429" t="s">
        <v>1020</v>
      </c>
      <c r="I32" s="462"/>
      <c r="J32" s="431"/>
      <c r="K32" s="463" t="s">
        <v>1021</v>
      </c>
    </row>
    <row r="33" spans="2:12" ht="17.100000000000001" customHeight="1">
      <c r="B33" s="658"/>
      <c r="C33" s="406">
        <v>26</v>
      </c>
      <c r="D33" s="445" t="s">
        <v>1022</v>
      </c>
      <c r="E33" s="407" t="s">
        <v>1023</v>
      </c>
      <c r="F33" s="408" t="str">
        <f t="shared" si="2"/>
        <v>0x60F9</v>
      </c>
      <c r="G33" s="452" t="s">
        <v>972</v>
      </c>
      <c r="H33" s="453" t="str">
        <f t="shared" ref="H33:H46" si="5">MID(E33,1,2)&amp;"00"&amp;MID(E33,3,2)&amp;"00"</f>
        <v>0x006000</v>
      </c>
      <c r="I33" s="462"/>
      <c r="J33" s="464"/>
      <c r="K33" s="456"/>
    </row>
    <row r="34" spans="2:12" ht="17.100000000000001" customHeight="1">
      <c r="B34" s="658"/>
      <c r="C34" s="406">
        <v>27</v>
      </c>
      <c r="D34" s="445" t="s">
        <v>1024</v>
      </c>
      <c r="E34" s="407" t="s">
        <v>1025</v>
      </c>
      <c r="F34" s="408" t="str">
        <f t="shared" si="2"/>
        <v>0x63C9</v>
      </c>
      <c r="G34" s="452" t="s">
        <v>972</v>
      </c>
      <c r="H34" s="453" t="str">
        <f t="shared" si="5"/>
        <v>0x006300</v>
      </c>
      <c r="I34" s="462"/>
      <c r="J34" s="464"/>
      <c r="K34" s="436"/>
    </row>
    <row r="35" spans="2:12" ht="17.100000000000001" customHeight="1">
      <c r="B35" s="658"/>
      <c r="C35" s="406">
        <v>28</v>
      </c>
      <c r="D35" s="445">
        <v>1</v>
      </c>
      <c r="E35" s="407" t="s">
        <v>1026</v>
      </c>
      <c r="F35" s="408" t="str">
        <f t="shared" si="2"/>
        <v>0x21ED</v>
      </c>
      <c r="G35" s="452" t="s">
        <v>960</v>
      </c>
      <c r="H35" s="453" t="str">
        <f t="shared" si="5"/>
        <v>0x002100</v>
      </c>
      <c r="I35" s="454"/>
      <c r="J35" s="445"/>
      <c r="K35" s="455"/>
    </row>
    <row r="36" spans="2:12" ht="17.100000000000001" customHeight="1">
      <c r="B36" s="658"/>
      <c r="C36" s="406">
        <v>29</v>
      </c>
      <c r="D36" s="445">
        <v>2</v>
      </c>
      <c r="E36" s="407" t="s">
        <v>1027</v>
      </c>
      <c r="F36" s="408" t="str">
        <f t="shared" si="2"/>
        <v>0x22DD</v>
      </c>
      <c r="G36" s="452" t="s">
        <v>960</v>
      </c>
      <c r="H36" s="453" t="str">
        <f t="shared" si="5"/>
        <v>0x002200</v>
      </c>
      <c r="I36" s="454"/>
      <c r="J36" s="445"/>
      <c r="K36" s="456"/>
    </row>
    <row r="37" spans="2:12" ht="17.100000000000001" customHeight="1">
      <c r="B37" s="658"/>
      <c r="C37" s="406">
        <v>30</v>
      </c>
      <c r="D37" s="445">
        <v>3</v>
      </c>
      <c r="E37" s="407" t="s">
        <v>1028</v>
      </c>
      <c r="F37" s="408" t="str">
        <f t="shared" si="2"/>
        <v>0x23CD</v>
      </c>
      <c r="G37" s="452" t="s">
        <v>960</v>
      </c>
      <c r="H37" s="453" t="str">
        <f t="shared" si="5"/>
        <v>0x002300</v>
      </c>
      <c r="I37" s="454"/>
      <c r="J37" s="445"/>
      <c r="K37" s="456"/>
    </row>
    <row r="38" spans="2:12" ht="17.100000000000001" customHeight="1">
      <c r="B38" s="658"/>
      <c r="C38" s="406">
        <v>31</v>
      </c>
      <c r="D38" s="445">
        <v>4</v>
      </c>
      <c r="E38" s="407" t="s">
        <v>1029</v>
      </c>
      <c r="F38" s="408" t="str">
        <f t="shared" si="2"/>
        <v>0x24BD</v>
      </c>
      <c r="G38" s="452" t="s">
        <v>960</v>
      </c>
      <c r="H38" s="453" t="str">
        <f t="shared" si="5"/>
        <v>0x002400</v>
      </c>
      <c r="I38" s="454"/>
      <c r="J38" s="445"/>
      <c r="K38" s="456"/>
    </row>
    <row r="39" spans="2:12" ht="17.100000000000001" customHeight="1">
      <c r="B39" s="658"/>
      <c r="C39" s="406">
        <v>32</v>
      </c>
      <c r="D39" s="445">
        <v>5</v>
      </c>
      <c r="E39" s="407" t="s">
        <v>1030</v>
      </c>
      <c r="F39" s="408" t="str">
        <f t="shared" si="2"/>
        <v>0x25AD</v>
      </c>
      <c r="G39" s="452" t="s">
        <v>960</v>
      </c>
      <c r="H39" s="453" t="str">
        <f t="shared" si="5"/>
        <v>0x002500</v>
      </c>
      <c r="I39" s="454"/>
      <c r="J39" s="445"/>
      <c r="K39" s="456"/>
    </row>
    <row r="40" spans="2:12" ht="17.100000000000001" customHeight="1">
      <c r="B40" s="658"/>
      <c r="C40" s="406">
        <v>33</v>
      </c>
      <c r="D40" s="445">
        <v>6</v>
      </c>
      <c r="E40" s="407" t="s">
        <v>1031</v>
      </c>
      <c r="F40" s="408" t="str">
        <f t="shared" si="2"/>
        <v>0x269D</v>
      </c>
      <c r="G40" s="452" t="s">
        <v>960</v>
      </c>
      <c r="H40" s="453" t="str">
        <f t="shared" si="5"/>
        <v>0x002600</v>
      </c>
      <c r="I40" s="454"/>
      <c r="J40" s="445"/>
      <c r="K40" s="456"/>
    </row>
    <row r="41" spans="2:12" ht="17.100000000000001" customHeight="1">
      <c r="B41" s="658"/>
      <c r="C41" s="406">
        <v>34</v>
      </c>
      <c r="D41" s="445">
        <v>7</v>
      </c>
      <c r="E41" s="407" t="s">
        <v>1032</v>
      </c>
      <c r="F41" s="408" t="str">
        <f t="shared" si="2"/>
        <v>0x278D</v>
      </c>
      <c r="G41" s="452" t="s">
        <v>960</v>
      </c>
      <c r="H41" s="453" t="str">
        <f t="shared" si="5"/>
        <v>0x002700</v>
      </c>
      <c r="I41" s="454"/>
      <c r="J41" s="445"/>
      <c r="K41" s="456"/>
    </row>
    <row r="42" spans="2:12" ht="17.100000000000001" customHeight="1">
      <c r="B42" s="658"/>
      <c r="C42" s="406">
        <v>35</v>
      </c>
      <c r="D42" s="445">
        <v>8</v>
      </c>
      <c r="E42" s="407" t="s">
        <v>1033</v>
      </c>
      <c r="F42" s="408" t="str">
        <f t="shared" si="2"/>
        <v>0x287D</v>
      </c>
      <c r="G42" s="452" t="s">
        <v>963</v>
      </c>
      <c r="H42" s="453" t="str">
        <f t="shared" si="5"/>
        <v>0x002800</v>
      </c>
      <c r="I42" s="454"/>
      <c r="J42" s="445"/>
      <c r="K42" s="456"/>
    </row>
    <row r="43" spans="2:12" ht="17.100000000000001" customHeight="1">
      <c r="B43" s="658"/>
      <c r="C43" s="406">
        <v>36</v>
      </c>
      <c r="D43" s="445">
        <v>9</v>
      </c>
      <c r="E43" s="407" t="s">
        <v>1034</v>
      </c>
      <c r="F43" s="408" t="str">
        <f t="shared" si="2"/>
        <v>0x296D</v>
      </c>
      <c r="G43" s="452" t="s">
        <v>963</v>
      </c>
      <c r="H43" s="453" t="str">
        <f t="shared" si="5"/>
        <v>0x002900</v>
      </c>
      <c r="I43" s="454"/>
      <c r="J43" s="445"/>
      <c r="K43" s="456"/>
      <c r="L43" s="405"/>
    </row>
    <row r="44" spans="2:12" ht="17.100000000000001" customHeight="1">
      <c r="B44" s="658"/>
      <c r="C44" s="406">
        <v>37</v>
      </c>
      <c r="D44" s="445" t="s">
        <v>1035</v>
      </c>
      <c r="E44" s="407" t="s">
        <v>1036</v>
      </c>
      <c r="F44" s="408" t="str">
        <f t="shared" si="2"/>
        <v>0x2A5D</v>
      </c>
      <c r="G44" s="452" t="s">
        <v>963</v>
      </c>
      <c r="H44" s="453" t="str">
        <f t="shared" si="5"/>
        <v>0x002A00</v>
      </c>
      <c r="I44" s="454"/>
      <c r="J44" s="431"/>
      <c r="K44" s="455"/>
    </row>
    <row r="45" spans="2:12" ht="16.5" customHeight="1">
      <c r="B45" s="658"/>
      <c r="C45" s="406">
        <v>38</v>
      </c>
      <c r="D45" s="445">
        <v>0</v>
      </c>
      <c r="E45" s="407" t="s">
        <v>1037</v>
      </c>
      <c r="F45" s="408" t="str">
        <f t="shared" si="2"/>
        <v>0x20FD</v>
      </c>
      <c r="G45" s="452" t="s">
        <v>960</v>
      </c>
      <c r="H45" s="453" t="str">
        <f t="shared" si="5"/>
        <v>0x002000</v>
      </c>
      <c r="I45" s="454"/>
      <c r="J45" s="445"/>
      <c r="K45" s="456"/>
    </row>
    <row r="46" spans="2:12" ht="17.100000000000001" customHeight="1" thickBot="1">
      <c r="B46" s="661"/>
      <c r="C46" s="465">
        <v>39</v>
      </c>
      <c r="D46" s="466" t="s">
        <v>1038</v>
      </c>
      <c r="E46" s="467" t="s">
        <v>1039</v>
      </c>
      <c r="F46" s="468" t="str">
        <f t="shared" si="2"/>
        <v>0x2B4D</v>
      </c>
      <c r="G46" s="469" t="s">
        <v>960</v>
      </c>
      <c r="H46" s="470" t="str">
        <f t="shared" si="5"/>
        <v>0x002B00</v>
      </c>
      <c r="I46" s="471"/>
      <c r="J46" s="466"/>
      <c r="K46" s="472"/>
    </row>
    <row r="47" spans="2:12" ht="17.100000000000001" customHeight="1" thickTop="1">
      <c r="B47" s="658" t="s">
        <v>1040</v>
      </c>
      <c r="C47" s="413">
        <v>40</v>
      </c>
      <c r="D47" s="473" t="s">
        <v>1041</v>
      </c>
      <c r="E47" s="474" t="s">
        <v>1042</v>
      </c>
      <c r="F47" s="475" t="str">
        <f t="shared" si="2"/>
        <v>0x3A5C</v>
      </c>
      <c r="G47" s="476" t="s">
        <v>1043</v>
      </c>
      <c r="H47" s="477" t="str">
        <f>MID(E47,1,2)&amp;"00"&amp;MID(E47,3,2)&amp;"00"&amp;"+0x00FFFF"</f>
        <v>0x003A00+0x00FFFF</v>
      </c>
      <c r="I47" s="476"/>
      <c r="J47" s="473"/>
      <c r="K47" s="478"/>
    </row>
    <row r="48" spans="2:12" ht="17.100000000000001" customHeight="1">
      <c r="B48" s="658"/>
      <c r="C48" s="413">
        <v>41</v>
      </c>
      <c r="D48" s="479" t="s">
        <v>1044</v>
      </c>
      <c r="E48" s="480" t="s">
        <v>1045</v>
      </c>
      <c r="F48" s="481" t="str">
        <f t="shared" si="2"/>
        <v>0x3B4C</v>
      </c>
      <c r="G48" s="482" t="s">
        <v>963</v>
      </c>
      <c r="H48" s="483" t="str">
        <f>MID(E48,1,2)&amp;"00"&amp;MID(E48,3,2)&amp;"00"&amp;"+0x00FFFF"</f>
        <v>0x003B00+0x00FFFF</v>
      </c>
      <c r="I48" s="482"/>
      <c r="J48" s="479"/>
      <c r="K48" s="484"/>
    </row>
    <row r="49" spans="2:11" ht="17.100000000000001" customHeight="1">
      <c r="B49" s="658"/>
      <c r="C49" s="413">
        <v>42</v>
      </c>
      <c r="D49" s="479" t="s">
        <v>1046</v>
      </c>
      <c r="E49" s="480" t="s">
        <v>1047</v>
      </c>
      <c r="F49" s="481" t="str">
        <f t="shared" si="2"/>
        <v>0x3C3C</v>
      </c>
      <c r="G49" s="482" t="s">
        <v>963</v>
      </c>
      <c r="H49" s="483" t="str">
        <f>MID(E49,1,2)&amp;"00"&amp;MID(E49,3,2)&amp;"00"&amp;"+0x00FFFF"</f>
        <v>0x003C00+0x00FFFF</v>
      </c>
      <c r="I49" s="482"/>
      <c r="J49" s="479"/>
      <c r="K49" s="485"/>
    </row>
    <row r="50" spans="2:11" ht="17.100000000000001" customHeight="1">
      <c r="B50" s="658"/>
      <c r="C50" s="413">
        <v>43</v>
      </c>
      <c r="D50" s="486" t="s">
        <v>1048</v>
      </c>
      <c r="E50" s="487" t="s">
        <v>1049</v>
      </c>
      <c r="F50" s="488" t="str">
        <f t="shared" si="2"/>
        <v>0x3D2C</v>
      </c>
      <c r="G50" s="489" t="s">
        <v>963</v>
      </c>
      <c r="H50" s="490" t="str">
        <f>MID(E50,1,2)&amp;"00"&amp;MID(E50,3,2)&amp;"00"&amp;"+0x00FFFF"</f>
        <v>0x003D00+0x00FFFF</v>
      </c>
      <c r="I50" s="482"/>
      <c r="J50" s="479"/>
      <c r="K50" s="491" t="s">
        <v>1050</v>
      </c>
    </row>
    <row r="51" spans="2:11" ht="17.100000000000001" customHeight="1">
      <c r="B51" s="658"/>
      <c r="C51" s="413">
        <v>44</v>
      </c>
      <c r="D51" s="479" t="s">
        <v>1051</v>
      </c>
      <c r="E51" s="480" t="s">
        <v>1052</v>
      </c>
      <c r="F51" s="481" t="str">
        <f t="shared" si="2"/>
        <v>0xFF00</v>
      </c>
      <c r="G51" s="482" t="s">
        <v>972</v>
      </c>
      <c r="H51" s="492" t="s">
        <v>1053</v>
      </c>
      <c r="I51" s="482"/>
      <c r="J51" s="479"/>
      <c r="K51" s="493" t="s">
        <v>1054</v>
      </c>
    </row>
    <row r="52" spans="2:11" ht="191.25">
      <c r="B52" s="658"/>
      <c r="C52" s="406">
        <v>45</v>
      </c>
      <c r="D52" s="479" t="s">
        <v>1055</v>
      </c>
      <c r="E52" s="480" t="s">
        <v>1056</v>
      </c>
      <c r="F52" s="480" t="s">
        <v>1056</v>
      </c>
      <c r="G52" s="482"/>
      <c r="H52" s="494"/>
      <c r="I52" s="482"/>
      <c r="J52" s="479"/>
      <c r="K52" s="495" t="s">
        <v>1057</v>
      </c>
    </row>
    <row r="53" spans="2:11" ht="191.25">
      <c r="B53" s="658"/>
      <c r="C53" s="413">
        <v>46</v>
      </c>
      <c r="D53" s="496" t="s">
        <v>1058</v>
      </c>
      <c r="E53" s="497" t="s">
        <v>1059</v>
      </c>
      <c r="F53" s="497" t="s">
        <v>1059</v>
      </c>
      <c r="G53" s="498"/>
      <c r="H53" s="499"/>
      <c r="I53" s="500"/>
      <c r="J53" s="496"/>
      <c r="K53" s="501" t="s">
        <v>1060</v>
      </c>
    </row>
    <row r="54" spans="2:11" ht="63.75">
      <c r="B54" s="658"/>
      <c r="C54" s="406">
        <v>47</v>
      </c>
      <c r="D54" s="496" t="s">
        <v>1061</v>
      </c>
      <c r="E54" s="497" t="s">
        <v>1062</v>
      </c>
      <c r="F54" s="497" t="s">
        <v>1062</v>
      </c>
      <c r="G54" s="498"/>
      <c r="H54" s="499"/>
      <c r="I54" s="500"/>
      <c r="J54" s="496"/>
      <c r="K54" s="502" t="s">
        <v>1063</v>
      </c>
    </row>
    <row r="55" spans="2:11" ht="17.100000000000001" customHeight="1">
      <c r="B55" s="658"/>
      <c r="C55" s="406">
        <v>48</v>
      </c>
      <c r="D55" s="503" t="s">
        <v>1064</v>
      </c>
      <c r="E55" s="487" t="s">
        <v>1065</v>
      </c>
      <c r="F55" s="488" t="str">
        <f t="shared" ref="F55:F60" si="6">MID(E55,1,4)&amp;RIGHT(E55,1)&amp;MID(E55,5,1)</f>
        <v>0x54BA</v>
      </c>
      <c r="G55" s="489" t="s">
        <v>963</v>
      </c>
      <c r="H55" s="504" t="str">
        <f t="shared" ref="H55:H62" si="7">MID(E55,1,2)&amp;"00"&amp;MID(E55,3,2)&amp;"00"&amp;"+0x00FFFF"</f>
        <v>0x005400+0x00FFFF</v>
      </c>
      <c r="I55" s="505"/>
      <c r="J55" s="503"/>
      <c r="K55" s="506" t="s">
        <v>1066</v>
      </c>
    </row>
    <row r="56" spans="2:11" ht="17.100000000000001" customHeight="1">
      <c r="B56" s="658"/>
      <c r="C56" s="406">
        <v>49</v>
      </c>
      <c r="D56" s="503" t="s">
        <v>1067</v>
      </c>
      <c r="E56" s="487" t="s">
        <v>1068</v>
      </c>
      <c r="F56" s="488" t="str">
        <f t="shared" si="6"/>
        <v>0x55AA</v>
      </c>
      <c r="G56" s="489" t="s">
        <v>963</v>
      </c>
      <c r="H56" s="504" t="str">
        <f t="shared" si="7"/>
        <v>0x005500+0x00FFFF</v>
      </c>
      <c r="I56" s="505"/>
      <c r="J56" s="503"/>
      <c r="K56" s="506" t="s">
        <v>1069</v>
      </c>
    </row>
    <row r="57" spans="2:11" ht="17.100000000000001" customHeight="1">
      <c r="B57" s="658"/>
      <c r="C57" s="406">
        <v>50</v>
      </c>
      <c r="D57" s="494" t="s">
        <v>1070</v>
      </c>
      <c r="E57" s="494" t="s">
        <v>1071</v>
      </c>
      <c r="F57" s="507" t="str">
        <f t="shared" si="6"/>
        <v>0x8787</v>
      </c>
      <c r="G57" s="508" t="s">
        <v>963</v>
      </c>
      <c r="H57" s="483" t="str">
        <f t="shared" si="7"/>
        <v>0x008700+0x00FFFF</v>
      </c>
      <c r="I57" s="509"/>
      <c r="J57" s="479"/>
      <c r="K57" s="484"/>
    </row>
    <row r="58" spans="2:11" ht="17.100000000000001" customHeight="1">
      <c r="B58" s="658"/>
      <c r="C58" s="406">
        <v>51</v>
      </c>
      <c r="D58" s="479" t="s">
        <v>1072</v>
      </c>
      <c r="E58" s="494" t="s">
        <v>1073</v>
      </c>
      <c r="F58" s="507" t="str">
        <f t="shared" si="6"/>
        <v>0x82D7</v>
      </c>
      <c r="G58" s="508" t="s">
        <v>963</v>
      </c>
      <c r="H58" s="483" t="str">
        <f t="shared" si="7"/>
        <v>0x008200+0x00FFFF</v>
      </c>
      <c r="I58" s="509"/>
      <c r="J58" s="479"/>
      <c r="K58" s="484"/>
    </row>
    <row r="59" spans="2:11" ht="17.100000000000001" customHeight="1">
      <c r="B59" s="658"/>
      <c r="C59" s="406">
        <v>52</v>
      </c>
      <c r="D59" s="479" t="s">
        <v>1074</v>
      </c>
      <c r="E59" s="494" t="s">
        <v>1075</v>
      </c>
      <c r="F59" s="507" t="str">
        <f t="shared" si="6"/>
        <v>0x83C7</v>
      </c>
      <c r="G59" s="508" t="s">
        <v>963</v>
      </c>
      <c r="H59" s="483" t="str">
        <f t="shared" si="7"/>
        <v>0x008300+0x00FFFF</v>
      </c>
      <c r="I59" s="509"/>
      <c r="J59" s="479"/>
      <c r="K59" s="484"/>
    </row>
    <row r="60" spans="2:11" ht="16.5" customHeight="1">
      <c r="B60" s="658"/>
      <c r="C60" s="406">
        <v>53</v>
      </c>
      <c r="D60" s="479" t="s">
        <v>1076</v>
      </c>
      <c r="E60" s="494" t="s">
        <v>1077</v>
      </c>
      <c r="F60" s="510" t="str">
        <f t="shared" si="6"/>
        <v>0x84B7</v>
      </c>
      <c r="G60" s="482" t="s">
        <v>963</v>
      </c>
      <c r="H60" s="483" t="str">
        <f t="shared" si="7"/>
        <v>0x008400+0x00FFFF</v>
      </c>
      <c r="I60" s="509"/>
      <c r="J60" s="479"/>
      <c r="K60" s="511"/>
    </row>
    <row r="61" spans="2:11" ht="16.5" customHeight="1">
      <c r="B61" s="658"/>
      <c r="C61" s="406">
        <v>54</v>
      </c>
      <c r="D61" s="486" t="s">
        <v>1078</v>
      </c>
      <c r="E61" s="486" t="s">
        <v>1079</v>
      </c>
      <c r="F61" s="512" t="s">
        <v>1080</v>
      </c>
      <c r="G61" s="489" t="s">
        <v>963</v>
      </c>
      <c r="H61" s="504" t="str">
        <f t="shared" si="7"/>
        <v>0x008500+0x00FFFF</v>
      </c>
      <c r="I61" s="513"/>
      <c r="J61" s="486"/>
      <c r="K61" s="514" t="s">
        <v>1081</v>
      </c>
    </row>
    <row r="62" spans="2:11" ht="17.100000000000001" customHeight="1">
      <c r="B62" s="658"/>
      <c r="C62" s="406">
        <v>55</v>
      </c>
      <c r="D62" s="486" t="s">
        <v>1082</v>
      </c>
      <c r="E62" s="486" t="s">
        <v>1083</v>
      </c>
      <c r="F62" s="512" t="s">
        <v>1084</v>
      </c>
      <c r="G62" s="489" t="s">
        <v>972</v>
      </c>
      <c r="H62" s="504" t="str">
        <f t="shared" si="7"/>
        <v>0x008600+0x00FFFF</v>
      </c>
      <c r="I62" s="513"/>
      <c r="J62" s="486"/>
      <c r="K62" s="514" t="s">
        <v>1085</v>
      </c>
    </row>
    <row r="63" spans="2:11" ht="17.100000000000001" customHeight="1">
      <c r="B63" s="658"/>
      <c r="C63" s="515">
        <v>56</v>
      </c>
      <c r="D63" s="516" t="s">
        <v>1086</v>
      </c>
      <c r="E63" s="480" t="s">
        <v>1087</v>
      </c>
      <c r="F63" s="480" t="str">
        <f>MID(E63,1,4)&amp;RIGHT(E63,1)&amp;MID(E63,5,1)</f>
        <v>0xD2D2</v>
      </c>
      <c r="G63" s="517"/>
      <c r="H63" s="518"/>
      <c r="I63" s="519"/>
      <c r="J63" s="480"/>
      <c r="K63" s="520" t="s">
        <v>1088</v>
      </c>
    </row>
    <row r="64" spans="2:11" ht="17.100000000000001" customHeight="1">
      <c r="B64" s="658"/>
      <c r="C64" s="515">
        <v>57</v>
      </c>
      <c r="D64" s="521" t="s">
        <v>1089</v>
      </c>
      <c r="E64" s="521" t="s">
        <v>1090</v>
      </c>
      <c r="F64" s="522" t="str">
        <f t="shared" ref="F64:F66" si="8">MID(E64,1,4)&amp;RIGHT(E64,1)&amp;MID(E64,5,1)</f>
        <v>0x6699</v>
      </c>
      <c r="G64" s="523" t="s">
        <v>987</v>
      </c>
      <c r="H64" s="524" t="str">
        <f>MID(E64,1,2)&amp;"00"&amp;MID(E64,3,2)&amp;"00"</f>
        <v>0x006600</v>
      </c>
      <c r="I64" s="525"/>
      <c r="J64" s="526"/>
      <c r="K64" s="527" t="s">
        <v>1091</v>
      </c>
    </row>
    <row r="65" spans="2:11" ht="17.100000000000001" customHeight="1">
      <c r="B65" s="658"/>
      <c r="C65" s="515">
        <v>58</v>
      </c>
      <c r="D65" s="521" t="s">
        <v>1092</v>
      </c>
      <c r="E65" s="521" t="s">
        <v>1093</v>
      </c>
      <c r="F65" s="522" t="str">
        <f t="shared" si="8"/>
        <v>0x6789</v>
      </c>
      <c r="G65" s="523" t="s">
        <v>960</v>
      </c>
      <c r="H65" s="524" t="str">
        <f>MID(E65,1,2)&amp;"00"&amp;MID(E65,3,2)&amp;"00"</f>
        <v>0x006700</v>
      </c>
      <c r="I65" s="528"/>
      <c r="J65" s="529"/>
      <c r="K65" s="421" t="s">
        <v>1094</v>
      </c>
    </row>
    <row r="66" spans="2:11" ht="17.100000000000001" customHeight="1" thickBot="1">
      <c r="B66" s="664"/>
      <c r="C66" s="530">
        <v>59</v>
      </c>
      <c r="D66" s="531" t="s">
        <v>1095</v>
      </c>
      <c r="E66" s="531" t="s">
        <v>1096</v>
      </c>
      <c r="F66" s="532" t="str">
        <f t="shared" si="8"/>
        <v>0x6879</v>
      </c>
      <c r="G66" s="533" t="s">
        <v>960</v>
      </c>
      <c r="H66" s="534" t="str">
        <f>MID(E66,1,2)&amp;"00"&amp;MID(E66,3,2)&amp;"00"</f>
        <v>0x006800</v>
      </c>
      <c r="I66" s="535"/>
      <c r="J66" s="535"/>
      <c r="K66" s="536" t="s">
        <v>1097</v>
      </c>
    </row>
    <row r="67" spans="2:11" ht="17.100000000000001" customHeight="1">
      <c r="B67" s="537"/>
      <c r="C67" s="537"/>
      <c r="D67" s="538"/>
      <c r="E67" s="539"/>
      <c r="F67" s="539"/>
      <c r="G67" s="538"/>
      <c r="H67" s="540"/>
      <c r="I67" s="538"/>
      <c r="J67" s="538"/>
      <c r="K67" s="541"/>
    </row>
    <row r="69" spans="2:11" ht="17.100000000000001" customHeight="1" thickBot="1"/>
    <row r="70" spans="2:11" ht="17.100000000000001" customHeight="1">
      <c r="B70" s="542" t="s">
        <v>1098</v>
      </c>
      <c r="C70" s="543"/>
      <c r="D70" s="543" t="s">
        <v>1098</v>
      </c>
      <c r="E70" s="665" t="s">
        <v>1099</v>
      </c>
      <c r="F70" s="666"/>
      <c r="G70" s="665" t="s">
        <v>1100</v>
      </c>
      <c r="H70" s="666"/>
      <c r="I70" s="665" t="s">
        <v>1101</v>
      </c>
      <c r="J70" s="667"/>
      <c r="K70" s="668"/>
    </row>
    <row r="71" spans="2:11" ht="17.100000000000001" customHeight="1">
      <c r="B71" s="653" t="s">
        <v>1102</v>
      </c>
      <c r="C71" s="406">
        <v>1</v>
      </c>
      <c r="D71" s="445" t="s">
        <v>1103</v>
      </c>
      <c r="E71" s="646" t="s">
        <v>1104</v>
      </c>
      <c r="F71" s="646"/>
      <c r="G71" s="643" t="s">
        <v>1105</v>
      </c>
      <c r="H71" s="643"/>
      <c r="I71" s="643" t="s">
        <v>1106</v>
      </c>
      <c r="J71" s="643"/>
      <c r="K71" s="656"/>
    </row>
    <row r="72" spans="2:11" ht="17.100000000000001" customHeight="1">
      <c r="B72" s="654"/>
      <c r="C72" s="406">
        <v>2</v>
      </c>
      <c r="D72" s="445" t="s">
        <v>1107</v>
      </c>
      <c r="E72" s="646" t="s">
        <v>1108</v>
      </c>
      <c r="F72" s="646"/>
      <c r="G72" s="643" t="s">
        <v>1105</v>
      </c>
      <c r="H72" s="643"/>
      <c r="I72" s="643" t="s">
        <v>1109</v>
      </c>
      <c r="J72" s="643"/>
      <c r="K72" s="656"/>
    </row>
    <row r="73" spans="2:11" ht="17.100000000000001" customHeight="1">
      <c r="B73" s="654"/>
      <c r="C73" s="406">
        <v>3</v>
      </c>
      <c r="D73" s="445" t="s">
        <v>1110</v>
      </c>
      <c r="E73" s="646" t="s">
        <v>1111</v>
      </c>
      <c r="F73" s="646"/>
      <c r="G73" s="643" t="s">
        <v>1105</v>
      </c>
      <c r="H73" s="643"/>
      <c r="I73" s="642" t="s">
        <v>1112</v>
      </c>
      <c r="J73" s="642"/>
      <c r="K73" s="647"/>
    </row>
    <row r="74" spans="2:11" ht="17.100000000000001" customHeight="1">
      <c r="B74" s="654"/>
      <c r="C74" s="406">
        <v>4</v>
      </c>
      <c r="D74" s="445" t="s">
        <v>1113</v>
      </c>
      <c r="E74" s="646" t="s">
        <v>1111</v>
      </c>
      <c r="F74" s="646"/>
      <c r="G74" s="643" t="s">
        <v>1105</v>
      </c>
      <c r="H74" s="643"/>
      <c r="I74" s="642" t="s">
        <v>1114</v>
      </c>
      <c r="J74" s="642"/>
      <c r="K74" s="647"/>
    </row>
    <row r="75" spans="2:11" ht="17.100000000000001" customHeight="1">
      <c r="B75" s="654"/>
      <c r="C75" s="406">
        <v>5</v>
      </c>
      <c r="D75" s="445" t="s">
        <v>1115</v>
      </c>
      <c r="E75" s="646" t="s">
        <v>1116</v>
      </c>
      <c r="F75" s="646"/>
      <c r="G75" s="643" t="s">
        <v>1105</v>
      </c>
      <c r="H75" s="643"/>
      <c r="I75" s="642" t="s">
        <v>1117</v>
      </c>
      <c r="J75" s="642"/>
      <c r="K75" s="647"/>
    </row>
    <row r="76" spans="2:11" ht="17.100000000000001" customHeight="1">
      <c r="B76" s="654"/>
      <c r="C76" s="406">
        <v>6</v>
      </c>
      <c r="D76" s="445" t="s">
        <v>1118</v>
      </c>
      <c r="E76" s="642" t="s">
        <v>1119</v>
      </c>
      <c r="F76" s="642"/>
      <c r="G76" s="643" t="s">
        <v>1105</v>
      </c>
      <c r="H76" s="643"/>
      <c r="I76" s="642" t="s">
        <v>1120</v>
      </c>
      <c r="J76" s="642"/>
      <c r="K76" s="647"/>
    </row>
    <row r="77" spans="2:11" ht="17.100000000000001" customHeight="1">
      <c r="B77" s="654"/>
      <c r="C77" s="406">
        <v>7</v>
      </c>
      <c r="D77" s="445" t="s">
        <v>1121</v>
      </c>
      <c r="E77" s="646" t="s">
        <v>1111</v>
      </c>
      <c r="F77" s="646"/>
      <c r="G77" s="642" t="s">
        <v>1122</v>
      </c>
      <c r="H77" s="642"/>
      <c r="I77" s="642" t="s">
        <v>1123</v>
      </c>
      <c r="J77" s="642"/>
      <c r="K77" s="647"/>
    </row>
    <row r="78" spans="2:11" ht="17.100000000000001" customHeight="1">
      <c r="B78" s="654"/>
      <c r="C78" s="406">
        <v>8</v>
      </c>
      <c r="D78" s="445" t="s">
        <v>1124</v>
      </c>
      <c r="E78" s="646" t="s">
        <v>1125</v>
      </c>
      <c r="F78" s="646"/>
      <c r="G78" s="643" t="s">
        <v>1105</v>
      </c>
      <c r="H78" s="643"/>
      <c r="I78" s="642" t="s">
        <v>1126</v>
      </c>
      <c r="J78" s="642"/>
      <c r="K78" s="647"/>
    </row>
    <row r="79" spans="2:11" ht="17.100000000000001" customHeight="1">
      <c r="B79" s="654"/>
      <c r="C79" s="406">
        <v>9</v>
      </c>
      <c r="D79" s="445" t="s">
        <v>1127</v>
      </c>
      <c r="E79" s="642" t="s">
        <v>1128</v>
      </c>
      <c r="F79" s="642"/>
      <c r="G79" s="643" t="s">
        <v>1105</v>
      </c>
      <c r="H79" s="643"/>
      <c r="I79" s="642"/>
      <c r="J79" s="642"/>
      <c r="K79" s="647"/>
    </row>
    <row r="80" spans="2:11" ht="17.100000000000001" customHeight="1">
      <c r="B80" s="654"/>
      <c r="C80" s="406">
        <v>10</v>
      </c>
      <c r="D80" s="445" t="s">
        <v>1129</v>
      </c>
      <c r="E80" s="642" t="s">
        <v>1130</v>
      </c>
      <c r="F80" s="642"/>
      <c r="G80" s="643" t="s">
        <v>1131</v>
      </c>
      <c r="H80" s="643"/>
      <c r="I80" s="644" t="s">
        <v>1132</v>
      </c>
      <c r="J80" s="644"/>
      <c r="K80" s="652"/>
    </row>
    <row r="81" spans="2:11" ht="17.100000000000001" customHeight="1">
      <c r="B81" s="654"/>
      <c r="C81" s="406">
        <v>11</v>
      </c>
      <c r="D81" s="445" t="s">
        <v>1133</v>
      </c>
      <c r="E81" s="642" t="s">
        <v>1134</v>
      </c>
      <c r="F81" s="642"/>
      <c r="G81" s="643" t="s">
        <v>1131</v>
      </c>
      <c r="H81" s="643"/>
      <c r="I81" s="642" t="s">
        <v>1135</v>
      </c>
      <c r="J81" s="642"/>
      <c r="K81" s="647"/>
    </row>
    <row r="82" spans="2:11" ht="17.100000000000001" customHeight="1">
      <c r="B82" s="654"/>
      <c r="C82" s="406">
        <v>12</v>
      </c>
      <c r="D82" s="445" t="s">
        <v>1136</v>
      </c>
      <c r="E82" s="642" t="s">
        <v>1137</v>
      </c>
      <c r="F82" s="642"/>
      <c r="G82" s="643" t="s">
        <v>1131</v>
      </c>
      <c r="H82" s="643"/>
      <c r="I82" s="642" t="s">
        <v>1138</v>
      </c>
      <c r="J82" s="642"/>
      <c r="K82" s="647"/>
    </row>
    <row r="83" spans="2:11" ht="17.100000000000001" customHeight="1">
      <c r="B83" s="654"/>
      <c r="C83" s="406">
        <v>13</v>
      </c>
      <c r="D83" s="407" t="s">
        <v>1139</v>
      </c>
      <c r="E83" s="650" t="s">
        <v>1140</v>
      </c>
      <c r="F83" s="650"/>
      <c r="G83" s="650" t="s">
        <v>1141</v>
      </c>
      <c r="H83" s="650"/>
      <c r="I83" s="646" t="s">
        <v>1142</v>
      </c>
      <c r="J83" s="646"/>
      <c r="K83" s="651"/>
    </row>
    <row r="84" spans="2:11" ht="17.100000000000001" customHeight="1">
      <c r="B84" s="654"/>
      <c r="C84" s="406">
        <v>14</v>
      </c>
      <c r="D84" s="445" t="s">
        <v>1143</v>
      </c>
      <c r="E84" s="646" t="s">
        <v>1144</v>
      </c>
      <c r="F84" s="646"/>
      <c r="G84" s="643" t="s">
        <v>1131</v>
      </c>
      <c r="H84" s="643"/>
      <c r="I84" s="642" t="s">
        <v>1145</v>
      </c>
      <c r="J84" s="642"/>
      <c r="K84" s="647"/>
    </row>
    <row r="85" spans="2:11" ht="17.100000000000001" customHeight="1">
      <c r="B85" s="654"/>
      <c r="C85" s="406">
        <v>15</v>
      </c>
      <c r="D85" s="445" t="s">
        <v>1146</v>
      </c>
      <c r="E85" s="642" t="s">
        <v>1147</v>
      </c>
      <c r="F85" s="642"/>
      <c r="G85" s="643" t="s">
        <v>1148</v>
      </c>
      <c r="H85" s="643"/>
      <c r="I85" s="642" t="s">
        <v>1149</v>
      </c>
      <c r="J85" s="648"/>
      <c r="K85" s="649"/>
    </row>
    <row r="86" spans="2:11" ht="17.100000000000001" customHeight="1">
      <c r="B86" s="654"/>
      <c r="C86" s="406">
        <v>16</v>
      </c>
      <c r="D86" s="445" t="s">
        <v>1150</v>
      </c>
      <c r="E86" s="642" t="s">
        <v>1151</v>
      </c>
      <c r="F86" s="642"/>
      <c r="G86" s="643" t="s">
        <v>1148</v>
      </c>
      <c r="H86" s="643"/>
      <c r="I86" s="648"/>
      <c r="J86" s="648"/>
      <c r="K86" s="649"/>
    </row>
    <row r="87" spans="2:11" ht="17.100000000000001" customHeight="1">
      <c r="B87" s="654"/>
      <c r="C87" s="406">
        <v>17</v>
      </c>
      <c r="D87" s="445" t="s">
        <v>1152</v>
      </c>
      <c r="E87" s="642" t="s">
        <v>1153</v>
      </c>
      <c r="F87" s="642"/>
      <c r="G87" s="643" t="s">
        <v>1148</v>
      </c>
      <c r="H87" s="643"/>
      <c r="I87" s="648"/>
      <c r="J87" s="648"/>
      <c r="K87" s="649"/>
    </row>
    <row r="88" spans="2:11" ht="17.100000000000001" customHeight="1">
      <c r="B88" s="654"/>
      <c r="C88" s="406">
        <v>18</v>
      </c>
      <c r="D88" s="445" t="s">
        <v>1154</v>
      </c>
      <c r="E88" s="642" t="s">
        <v>1155</v>
      </c>
      <c r="F88" s="642"/>
      <c r="G88" s="643" t="s">
        <v>1148</v>
      </c>
      <c r="H88" s="643"/>
      <c r="I88" s="648"/>
      <c r="J88" s="648"/>
      <c r="K88" s="649"/>
    </row>
    <row r="89" spans="2:11" ht="17.100000000000001" customHeight="1">
      <c r="B89" s="654"/>
      <c r="C89" s="406">
        <v>19</v>
      </c>
      <c r="D89" s="544" t="s">
        <v>1156</v>
      </c>
      <c r="E89" s="644" t="s">
        <v>1157</v>
      </c>
      <c r="F89" s="644"/>
      <c r="G89" s="644" t="s">
        <v>1158</v>
      </c>
      <c r="H89" s="644"/>
      <c r="I89" s="648"/>
      <c r="J89" s="648"/>
      <c r="K89" s="649"/>
    </row>
    <row r="90" spans="2:11" ht="17.100000000000001" customHeight="1" thickBot="1">
      <c r="B90" s="655"/>
      <c r="C90" s="530">
        <v>20</v>
      </c>
      <c r="D90" s="545" t="s">
        <v>1159</v>
      </c>
      <c r="E90" s="640" t="s">
        <v>1160</v>
      </c>
      <c r="F90" s="640"/>
      <c r="G90" s="645" t="s">
        <v>1161</v>
      </c>
      <c r="H90" s="645"/>
      <c r="I90" s="640"/>
      <c r="J90" s="640"/>
      <c r="K90" s="641"/>
    </row>
  </sheetData>
  <mergeCells count="82">
    <mergeCell ref="B3:K3"/>
    <mergeCell ref="B4:B7"/>
    <mergeCell ref="C4:C7"/>
    <mergeCell ref="D4:D5"/>
    <mergeCell ref="E4:H4"/>
    <mergeCell ref="I4:J5"/>
    <mergeCell ref="K4:K7"/>
    <mergeCell ref="D6:D7"/>
    <mergeCell ref="E6:E7"/>
    <mergeCell ref="F6:F7"/>
    <mergeCell ref="G6:G7"/>
    <mergeCell ref="H6:H7"/>
    <mergeCell ref="E70:F70"/>
    <mergeCell ref="G70:H70"/>
    <mergeCell ref="I70:K70"/>
    <mergeCell ref="L4:L7"/>
    <mergeCell ref="E5:F5"/>
    <mergeCell ref="G5:H5"/>
    <mergeCell ref="I6:I7"/>
    <mergeCell ref="J6:J7"/>
    <mergeCell ref="B8:B13"/>
    <mergeCell ref="B14:B17"/>
    <mergeCell ref="B18:B46"/>
    <mergeCell ref="K21:K22"/>
    <mergeCell ref="B47:B66"/>
    <mergeCell ref="B71:B90"/>
    <mergeCell ref="E71:F71"/>
    <mergeCell ref="G71:H71"/>
    <mergeCell ref="I71:K71"/>
    <mergeCell ref="E72:F72"/>
    <mergeCell ref="G72:H72"/>
    <mergeCell ref="I72:K72"/>
    <mergeCell ref="E73:F73"/>
    <mergeCell ref="G73:H73"/>
    <mergeCell ref="I73:K73"/>
    <mergeCell ref="E74:F74"/>
    <mergeCell ref="G74:H74"/>
    <mergeCell ref="I74:K74"/>
    <mergeCell ref="E75:F75"/>
    <mergeCell ref="G75:H75"/>
    <mergeCell ref="I75:K75"/>
    <mergeCell ref="E76:F76"/>
    <mergeCell ref="G76:H76"/>
    <mergeCell ref="I76:K76"/>
    <mergeCell ref="E77:F77"/>
    <mergeCell ref="G77:H77"/>
    <mergeCell ref="I77:K77"/>
    <mergeCell ref="E78:F78"/>
    <mergeCell ref="G78:H78"/>
    <mergeCell ref="I78:K78"/>
    <mergeCell ref="E79:F79"/>
    <mergeCell ref="G79:H79"/>
    <mergeCell ref="I79:K79"/>
    <mergeCell ref="E80:F80"/>
    <mergeCell ref="G80:H80"/>
    <mergeCell ref="I80:K80"/>
    <mergeCell ref="E81:F81"/>
    <mergeCell ref="G81:H81"/>
    <mergeCell ref="I81:K81"/>
    <mergeCell ref="E82:F82"/>
    <mergeCell ref="G82:H82"/>
    <mergeCell ref="I82:K82"/>
    <mergeCell ref="E83:F83"/>
    <mergeCell ref="G83:H83"/>
    <mergeCell ref="I83:K83"/>
    <mergeCell ref="E84:F84"/>
    <mergeCell ref="G84:H84"/>
    <mergeCell ref="I84:K84"/>
    <mergeCell ref="E85:F85"/>
    <mergeCell ref="G85:H85"/>
    <mergeCell ref="I85:K89"/>
    <mergeCell ref="E86:F86"/>
    <mergeCell ref="G86:H86"/>
    <mergeCell ref="E87:F87"/>
    <mergeCell ref="G87:H87"/>
    <mergeCell ref="I90:K90"/>
    <mergeCell ref="E88:F88"/>
    <mergeCell ref="G88:H88"/>
    <mergeCell ref="E89:F89"/>
    <mergeCell ref="G89:H89"/>
    <mergeCell ref="E90:F90"/>
    <mergeCell ref="G90:H90"/>
  </mergeCells>
  <phoneticPr fontId="61" type="noConversion"/>
  <pageMargins left="0.25" right="0.25" top="0.75" bottom="0.75" header="0.3" footer="0.3"/>
  <pageSetup paperSize="9" scale="45" fitToHeight="0" orientation="portrait" horizontalDpi="1200" verticalDpi="1200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K277"/>
  <sheetViews>
    <sheetView zoomScaleNormal="100" workbookViewId="0">
      <pane ySplit="20" topLeftCell="A21" activePane="bottomLeft" state="frozen"/>
      <selection pane="bottomLeft" activeCell="I150" sqref="I150"/>
    </sheetView>
  </sheetViews>
  <sheetFormatPr defaultRowHeight="13.5"/>
  <cols>
    <col min="1" max="1" width="3" style="212"/>
    <col min="2" max="2" width="25.5" style="303"/>
    <col min="3" max="3" width="7.375" style="4"/>
    <col min="4" max="4" width="7.125" style="4"/>
    <col min="5" max="5" width="27.25" style="5"/>
    <col min="6" max="6" width="23.75" style="5"/>
    <col min="7" max="7" width="22.875" style="231" customWidth="1"/>
    <col min="8" max="8" width="23.625" style="5"/>
    <col min="9" max="9" width="23.75" style="5"/>
    <col min="10" max="10" width="15.375" style="5"/>
    <col min="11" max="11" width="12.875" style="5"/>
    <col min="12" max="12" width="2.875" style="5" customWidth="1"/>
    <col min="13" max="1025" width="10.875" style="4"/>
  </cols>
  <sheetData>
    <row r="1" spans="1:1024" s="1" customFormat="1">
      <c r="A1" s="212"/>
      <c r="B1" s="298" t="s">
        <v>913</v>
      </c>
      <c r="E1" s="3"/>
      <c r="F1" s="3"/>
      <c r="G1" s="3"/>
      <c r="H1" s="3"/>
      <c r="I1" s="3"/>
      <c r="J1" s="3"/>
    </row>
    <row r="2" spans="1:1024" ht="27.75" customHeight="1">
      <c r="A2"/>
      <c r="B2" s="299"/>
      <c r="C2" s="213"/>
      <c r="D2" s="213"/>
      <c r="E2" s="3"/>
      <c r="F2" s="214" t="s">
        <v>497</v>
      </c>
      <c r="G2" s="214" t="s">
        <v>498</v>
      </c>
      <c r="H2" s="214" t="s">
        <v>499</v>
      </c>
      <c r="I2" s="343"/>
      <c r="J2" s="564" t="s">
        <v>1172</v>
      </c>
      <c r="K2" s="565" t="s">
        <v>1171</v>
      </c>
      <c r="L2" s="4"/>
      <c r="M2" s="565" t="s">
        <v>1193</v>
      </c>
      <c r="N2" s="564" t="s">
        <v>1204</v>
      </c>
      <c r="O2" s="563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6.5" customHeight="1">
      <c r="A3" s="212">
        <v>1</v>
      </c>
      <c r="B3" s="712" t="s">
        <v>500</v>
      </c>
      <c r="C3" s="720" t="s">
        <v>501</v>
      </c>
      <c r="D3" s="720"/>
      <c r="E3" s="215" t="s">
        <v>502</v>
      </c>
      <c r="F3" s="25" t="s">
        <v>503</v>
      </c>
      <c r="G3" s="297" t="s">
        <v>504</v>
      </c>
      <c r="H3" s="297" t="s">
        <v>251</v>
      </c>
      <c r="I3" s="344"/>
      <c r="J3" s="566" t="s">
        <v>1166</v>
      </c>
      <c r="K3" s="567">
        <v>11</v>
      </c>
      <c r="L3" s="4"/>
      <c r="M3" s="567" t="s">
        <v>1194</v>
      </c>
      <c r="N3" s="568" t="s">
        <v>1197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13.5" customHeight="1">
      <c r="A4" s="212">
        <v>2</v>
      </c>
      <c r="B4" s="712"/>
      <c r="C4" s="720" t="s">
        <v>505</v>
      </c>
      <c r="D4" s="720"/>
      <c r="E4" s="215" t="s">
        <v>506</v>
      </c>
      <c r="F4" s="25" t="s">
        <v>507</v>
      </c>
      <c r="G4" s="297" t="s">
        <v>508</v>
      </c>
      <c r="H4" s="297" t="s">
        <v>251</v>
      </c>
      <c r="I4" s="344"/>
      <c r="J4" s="566" t="s">
        <v>1205</v>
      </c>
      <c r="K4" s="567">
        <v>5</v>
      </c>
      <c r="L4" s="4"/>
      <c r="M4" s="567" t="s">
        <v>1195</v>
      </c>
      <c r="N4" s="568" t="s">
        <v>1198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3.5" customHeight="1">
      <c r="A5" s="212">
        <v>3</v>
      </c>
      <c r="B5" s="712"/>
      <c r="C5" s="720" t="s">
        <v>509</v>
      </c>
      <c r="D5" s="720"/>
      <c r="E5" s="216" t="s">
        <v>510</v>
      </c>
      <c r="F5" s="352" t="s">
        <v>867</v>
      </c>
      <c r="G5" s="297" t="s">
        <v>511</v>
      </c>
      <c r="H5" s="297" t="s">
        <v>251</v>
      </c>
      <c r="I5" s="344"/>
      <c r="J5" s="566" t="s">
        <v>1167</v>
      </c>
      <c r="K5" s="567">
        <v>11</v>
      </c>
      <c r="L5" s="4"/>
      <c r="M5" s="567" t="s">
        <v>1196</v>
      </c>
      <c r="N5" s="568" t="s">
        <v>1199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3.5" customHeight="1">
      <c r="A6" s="212">
        <v>4</v>
      </c>
      <c r="B6" s="712"/>
      <c r="C6" s="720" t="s">
        <v>7</v>
      </c>
      <c r="D6" s="720"/>
      <c r="E6" s="215" t="s">
        <v>512</v>
      </c>
      <c r="F6" s="25" t="s">
        <v>513</v>
      </c>
      <c r="G6" s="297" t="s">
        <v>514</v>
      </c>
      <c r="H6" s="297" t="s">
        <v>251</v>
      </c>
      <c r="I6" s="344"/>
      <c r="J6" s="566" t="s">
        <v>1168</v>
      </c>
      <c r="K6" s="567">
        <v>5</v>
      </c>
      <c r="L6" s="4"/>
      <c r="M6" s="567" t="s">
        <v>1200</v>
      </c>
      <c r="N6" s="568" t="s">
        <v>1201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3.5" customHeight="1">
      <c r="A7" s="212">
        <v>5</v>
      </c>
      <c r="B7" s="712"/>
      <c r="C7" s="720" t="s">
        <v>515</v>
      </c>
      <c r="D7" s="720"/>
      <c r="E7" s="215" t="s">
        <v>516</v>
      </c>
      <c r="F7" s="25" t="s">
        <v>517</v>
      </c>
      <c r="G7" s="297" t="s">
        <v>518</v>
      </c>
      <c r="H7" s="297" t="s">
        <v>519</v>
      </c>
      <c r="I7" s="344"/>
      <c r="J7" s="566" t="s">
        <v>1169</v>
      </c>
      <c r="K7" s="567">
        <v>5</v>
      </c>
      <c r="L7" s="4"/>
      <c r="M7" s="567" t="s">
        <v>1202</v>
      </c>
      <c r="N7" s="568" t="s">
        <v>1203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3.5" customHeight="1">
      <c r="A8" s="212">
        <v>6</v>
      </c>
      <c r="B8" s="712"/>
      <c r="C8" s="720" t="s">
        <v>520</v>
      </c>
      <c r="D8" s="720"/>
      <c r="E8" s="25" t="s">
        <v>521</v>
      </c>
      <c r="F8" s="25" t="s">
        <v>522</v>
      </c>
      <c r="G8" s="297" t="s">
        <v>523</v>
      </c>
      <c r="H8" s="297" t="s">
        <v>524</v>
      </c>
      <c r="I8" s="344"/>
      <c r="J8" s="566" t="s">
        <v>1170</v>
      </c>
      <c r="K8" s="567">
        <v>11</v>
      </c>
      <c r="L8" s="4"/>
      <c r="M8" s="342"/>
      <c r="N8" s="342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13.5" customHeight="1">
      <c r="A9" s="212">
        <v>7</v>
      </c>
      <c r="B9" s="712"/>
      <c r="C9" s="720" t="s">
        <v>10</v>
      </c>
      <c r="D9" s="720"/>
      <c r="E9" s="217" t="s">
        <v>525</v>
      </c>
      <c r="F9" s="25" t="s">
        <v>526</v>
      </c>
      <c r="G9" s="297" t="s">
        <v>527</v>
      </c>
      <c r="H9" s="297" t="s">
        <v>528</v>
      </c>
      <c r="I9" s="344"/>
      <c r="L9" s="4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3.5" customHeight="1">
      <c r="A10" s="212">
        <v>8</v>
      </c>
      <c r="B10" s="712"/>
      <c r="C10" s="720" t="s">
        <v>219</v>
      </c>
      <c r="D10" s="720"/>
      <c r="E10" s="25" t="s">
        <v>529</v>
      </c>
      <c r="F10" s="25" t="s">
        <v>530</v>
      </c>
      <c r="G10" s="297" t="s">
        <v>531</v>
      </c>
      <c r="H10" s="297" t="s">
        <v>251</v>
      </c>
      <c r="I10" s="344"/>
      <c r="L10" s="4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3.5" customHeight="1">
      <c r="A11" s="212">
        <v>9</v>
      </c>
      <c r="B11" s="712"/>
      <c r="C11" s="720" t="s">
        <v>532</v>
      </c>
      <c r="D11" s="720"/>
      <c r="E11" s="217" t="s">
        <v>533</v>
      </c>
      <c r="F11" s="297" t="s">
        <v>251</v>
      </c>
      <c r="G11" s="297" t="s">
        <v>251</v>
      </c>
      <c r="H11" s="297" t="s">
        <v>534</v>
      </c>
      <c r="I11" s="344"/>
      <c r="L11" s="4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13.5" customHeight="1">
      <c r="A12" s="212">
        <v>10</v>
      </c>
      <c r="B12" s="712"/>
      <c r="C12" s="720" t="s">
        <v>535</v>
      </c>
      <c r="D12" s="720"/>
      <c r="E12" s="217" t="s">
        <v>536</v>
      </c>
      <c r="F12" s="25" t="s">
        <v>537</v>
      </c>
      <c r="G12" s="297" t="s">
        <v>538</v>
      </c>
      <c r="H12" s="297" t="s">
        <v>251</v>
      </c>
      <c r="I12" s="344"/>
      <c r="L12" s="4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s="290" customFormat="1" ht="16.5">
      <c r="A13" s="287">
        <v>10</v>
      </c>
      <c r="B13" s="712"/>
      <c r="C13" s="719" t="s">
        <v>701</v>
      </c>
      <c r="D13" s="719"/>
      <c r="E13" s="378" t="s">
        <v>702</v>
      </c>
      <c r="F13" s="378" t="s">
        <v>703</v>
      </c>
      <c r="G13" s="378" t="s">
        <v>704</v>
      </c>
      <c r="H13" s="288" t="s">
        <v>705</v>
      </c>
      <c r="I13" s="345"/>
    </row>
    <row r="14" spans="1:1024" s="290" customFormat="1" ht="16.5">
      <c r="A14" s="287">
        <v>10</v>
      </c>
      <c r="B14" s="712"/>
      <c r="C14" s="719" t="s">
        <v>851</v>
      </c>
      <c r="D14" s="719"/>
      <c r="E14" s="378" t="s">
        <v>852</v>
      </c>
      <c r="F14" s="378" t="s">
        <v>853</v>
      </c>
      <c r="G14" s="378" t="s">
        <v>854</v>
      </c>
      <c r="H14" s="288" t="s">
        <v>705</v>
      </c>
      <c r="I14" s="345"/>
      <c r="J14" s="562"/>
    </row>
    <row r="15" spans="1:1024" s="290" customFormat="1" ht="16.5">
      <c r="A15" s="287">
        <v>10</v>
      </c>
      <c r="B15" s="712"/>
      <c r="C15" s="711" t="s">
        <v>890</v>
      </c>
      <c r="D15" s="711"/>
      <c r="E15" s="346" t="s">
        <v>893</v>
      </c>
      <c r="F15" s="346" t="s">
        <v>896</v>
      </c>
      <c r="G15" s="346" t="s">
        <v>899</v>
      </c>
      <c r="H15" s="288" t="s">
        <v>705</v>
      </c>
      <c r="I15" s="345"/>
      <c r="J15" s="289"/>
    </row>
    <row r="16" spans="1:1024" s="290" customFormat="1" ht="16.5">
      <c r="A16" s="287">
        <v>10</v>
      </c>
      <c r="B16" s="712"/>
      <c r="C16" s="711" t="s">
        <v>891</v>
      </c>
      <c r="D16" s="711"/>
      <c r="E16" s="346" t="s">
        <v>894</v>
      </c>
      <c r="F16" s="346" t="s">
        <v>897</v>
      </c>
      <c r="G16" s="346" t="s">
        <v>900</v>
      </c>
      <c r="H16" s="288" t="s">
        <v>705</v>
      </c>
      <c r="I16" s="345"/>
      <c r="J16" s="289"/>
    </row>
    <row r="17" spans="1:1024" s="290" customFormat="1" ht="16.5">
      <c r="A17" s="287">
        <v>10</v>
      </c>
      <c r="B17" s="712"/>
      <c r="C17" s="711" t="s">
        <v>892</v>
      </c>
      <c r="D17" s="711"/>
      <c r="E17" s="346" t="s">
        <v>895</v>
      </c>
      <c r="F17" s="346" t="s">
        <v>898</v>
      </c>
      <c r="G17" s="379" t="s">
        <v>705</v>
      </c>
      <c r="H17" s="288" t="s">
        <v>705</v>
      </c>
      <c r="I17" s="345"/>
      <c r="J17" s="289"/>
    </row>
    <row r="18" spans="1:1024" ht="14.25" thickBot="1">
      <c r="A18"/>
      <c r="B18" s="300"/>
      <c r="C18" s="3" t="s">
        <v>539</v>
      </c>
      <c r="D18" s="3"/>
      <c r="E18" s="3"/>
      <c r="F18" s="3"/>
      <c r="G18" s="3"/>
      <c r="H18" s="3"/>
      <c r="I18" s="3"/>
      <c r="J18" s="3"/>
      <c r="K18" s="3"/>
      <c r="L18" s="3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s="5" customFormat="1" ht="31.5" customHeight="1" thickBot="1">
      <c r="A19" s="46"/>
      <c r="B19" s="721" t="s">
        <v>540</v>
      </c>
      <c r="C19" s="713" t="s">
        <v>1</v>
      </c>
      <c r="D19" s="713"/>
      <c r="E19" s="218" t="s">
        <v>750</v>
      </c>
      <c r="F19" s="219" t="s">
        <v>217</v>
      </c>
      <c r="G19" s="219" t="s">
        <v>850</v>
      </c>
      <c r="H19" s="716" t="s">
        <v>541</v>
      </c>
      <c r="I19" s="717"/>
    </row>
    <row r="20" spans="1:1024" ht="14.25" thickBot="1">
      <c r="A20" s="46"/>
      <c r="B20" s="721"/>
      <c r="C20" s="220" t="s">
        <v>542</v>
      </c>
      <c r="D20" s="6" t="s">
        <v>543</v>
      </c>
      <c r="E20" s="9" t="s">
        <v>544</v>
      </c>
      <c r="F20" s="9" t="s">
        <v>544</v>
      </c>
      <c r="G20" s="9" t="s">
        <v>544</v>
      </c>
      <c r="H20" s="9" t="s">
        <v>545</v>
      </c>
      <c r="I20" s="221" t="s">
        <v>546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4.25" customHeight="1" thickBot="1">
      <c r="A21" s="46"/>
      <c r="B21" s="714" t="s">
        <v>547</v>
      </c>
      <c r="C21" s="222">
        <v>528</v>
      </c>
      <c r="D21" s="223" t="str">
        <f t="shared" ref="D21:D52" si="0">DEC2HEX(C21)</f>
        <v>210</v>
      </c>
      <c r="E21" s="224" t="s">
        <v>548</v>
      </c>
      <c r="F21" s="225" t="s">
        <v>549</v>
      </c>
      <c r="G21" s="271" t="s">
        <v>550</v>
      </c>
      <c r="H21" s="709" t="s">
        <v>551</v>
      </c>
      <c r="I21" s="254" t="s">
        <v>552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s="231" customFormat="1" ht="14.25" thickBot="1">
      <c r="A22" s="226"/>
      <c r="B22" s="714"/>
      <c r="C22" s="227">
        <v>529</v>
      </c>
      <c r="D22" s="25" t="str">
        <f t="shared" si="0"/>
        <v>211</v>
      </c>
      <c r="E22" s="228" t="s">
        <v>548</v>
      </c>
      <c r="F22" s="229" t="s">
        <v>549</v>
      </c>
      <c r="G22" s="267" t="s">
        <v>550</v>
      </c>
      <c r="H22" s="709"/>
      <c r="I22" s="230" t="s">
        <v>553</v>
      </c>
    </row>
    <row r="23" spans="1:1024" s="231" customFormat="1" ht="14.25" thickBot="1">
      <c r="A23" s="226"/>
      <c r="B23" s="714"/>
      <c r="C23" s="227">
        <v>530</v>
      </c>
      <c r="D23" s="25" t="str">
        <f t="shared" si="0"/>
        <v>212</v>
      </c>
      <c r="E23" s="228" t="s">
        <v>548</v>
      </c>
      <c r="F23" s="229" t="s">
        <v>549</v>
      </c>
      <c r="G23" s="267" t="s">
        <v>550</v>
      </c>
      <c r="H23" s="709"/>
      <c r="I23" s="230" t="s">
        <v>554</v>
      </c>
    </row>
    <row r="24" spans="1:1024" s="231" customFormat="1" ht="14.25" thickBot="1">
      <c r="A24" s="226"/>
      <c r="B24" s="714"/>
      <c r="C24" s="227">
        <v>531</v>
      </c>
      <c r="D24" s="25" t="str">
        <f t="shared" si="0"/>
        <v>213</v>
      </c>
      <c r="E24" s="228" t="s">
        <v>548</v>
      </c>
      <c r="F24" s="229" t="s">
        <v>549</v>
      </c>
      <c r="G24" s="267" t="s">
        <v>550</v>
      </c>
      <c r="H24" s="709"/>
      <c r="I24" s="230" t="s">
        <v>555</v>
      </c>
    </row>
    <row r="25" spans="1:1024" s="231" customFormat="1" ht="14.25" thickBot="1">
      <c r="A25" s="226"/>
      <c r="B25" s="714"/>
      <c r="C25" s="227">
        <v>532</v>
      </c>
      <c r="D25" s="25" t="str">
        <f t="shared" si="0"/>
        <v>214</v>
      </c>
      <c r="E25" s="228" t="s">
        <v>548</v>
      </c>
      <c r="F25" s="229" t="s">
        <v>549</v>
      </c>
      <c r="G25" s="267" t="s">
        <v>550</v>
      </c>
      <c r="H25" s="709"/>
      <c r="I25" s="230" t="s">
        <v>556</v>
      </c>
    </row>
    <row r="26" spans="1:1024" s="231" customFormat="1" ht="14.25" thickBot="1">
      <c r="A26" s="226"/>
      <c r="B26" s="714"/>
      <c r="C26" s="227">
        <v>533</v>
      </c>
      <c r="D26" s="25" t="str">
        <f t="shared" si="0"/>
        <v>215</v>
      </c>
      <c r="E26" s="228" t="s">
        <v>548</v>
      </c>
      <c r="F26" s="229" t="s">
        <v>549</v>
      </c>
      <c r="G26" s="267" t="s">
        <v>550</v>
      </c>
      <c r="H26" s="709"/>
      <c r="I26" s="230" t="s">
        <v>557</v>
      </c>
    </row>
    <row r="27" spans="1:1024" s="231" customFormat="1" ht="14.25" thickBot="1">
      <c r="A27" s="226"/>
      <c r="B27" s="714"/>
      <c r="C27" s="227">
        <v>534</v>
      </c>
      <c r="D27" s="25" t="str">
        <f t="shared" si="0"/>
        <v>216</v>
      </c>
      <c r="E27" s="228" t="s">
        <v>548</v>
      </c>
      <c r="F27" s="229" t="s">
        <v>549</v>
      </c>
      <c r="G27" s="267" t="s">
        <v>550</v>
      </c>
      <c r="H27" s="709"/>
      <c r="I27" s="230" t="s">
        <v>558</v>
      </c>
    </row>
    <row r="28" spans="1:1024" s="231" customFormat="1" ht="14.25" thickBot="1">
      <c r="A28" s="226"/>
      <c r="B28" s="714"/>
      <c r="C28" s="227">
        <v>535</v>
      </c>
      <c r="D28" s="25" t="str">
        <f t="shared" si="0"/>
        <v>217</v>
      </c>
      <c r="E28" s="228" t="s">
        <v>548</v>
      </c>
      <c r="F28" s="229" t="s">
        <v>549</v>
      </c>
      <c r="G28" s="267" t="s">
        <v>550</v>
      </c>
      <c r="H28" s="709"/>
      <c r="I28" s="230" t="s">
        <v>559</v>
      </c>
    </row>
    <row r="29" spans="1:1024" s="231" customFormat="1" ht="14.25" thickBot="1">
      <c r="A29" s="226"/>
      <c r="B29" s="714"/>
      <c r="C29" s="227">
        <v>536</v>
      </c>
      <c r="D29" s="25" t="str">
        <f t="shared" si="0"/>
        <v>218</v>
      </c>
      <c r="E29" s="228" t="s">
        <v>548</v>
      </c>
      <c r="F29" s="229" t="s">
        <v>549</v>
      </c>
      <c r="G29" s="267" t="s">
        <v>550</v>
      </c>
      <c r="H29" s="709"/>
      <c r="I29" s="230" t="s">
        <v>560</v>
      </c>
    </row>
    <row r="30" spans="1:1024" s="231" customFormat="1" ht="14.25" thickBot="1">
      <c r="A30" s="226"/>
      <c r="B30" s="714"/>
      <c r="C30" s="227">
        <v>537</v>
      </c>
      <c r="D30" s="25" t="str">
        <f t="shared" si="0"/>
        <v>219</v>
      </c>
      <c r="E30" s="228" t="s">
        <v>548</v>
      </c>
      <c r="F30" s="229" t="s">
        <v>549</v>
      </c>
      <c r="G30" s="267" t="s">
        <v>550</v>
      </c>
      <c r="H30" s="709"/>
      <c r="I30" s="230" t="s">
        <v>561</v>
      </c>
    </row>
    <row r="31" spans="1:1024" s="231" customFormat="1" ht="14.25" thickBot="1">
      <c r="A31" s="226"/>
      <c r="B31" s="714"/>
      <c r="C31" s="227">
        <v>538</v>
      </c>
      <c r="D31" s="25" t="str">
        <f t="shared" si="0"/>
        <v>21A</v>
      </c>
      <c r="E31" s="228" t="s">
        <v>548</v>
      </c>
      <c r="F31" s="229" t="s">
        <v>549</v>
      </c>
      <c r="G31" s="267" t="s">
        <v>550</v>
      </c>
      <c r="H31" s="709"/>
      <c r="I31" s="230" t="s">
        <v>562</v>
      </c>
    </row>
    <row r="32" spans="1:1024" s="237" customFormat="1" ht="14.25" thickBot="1">
      <c r="A32" s="232"/>
      <c r="B32" s="714"/>
      <c r="C32" s="233">
        <v>539</v>
      </c>
      <c r="D32" s="234" t="str">
        <f t="shared" si="0"/>
        <v>21B</v>
      </c>
      <c r="E32" s="235" t="s">
        <v>548</v>
      </c>
      <c r="F32" s="235" t="s">
        <v>549</v>
      </c>
      <c r="G32" s="258" t="s">
        <v>550</v>
      </c>
      <c r="H32" s="709"/>
      <c r="I32" s="236" t="s">
        <v>563</v>
      </c>
    </row>
    <row r="33" spans="1:1024" s="237" customFormat="1" ht="14.25" thickBot="1">
      <c r="A33" s="232"/>
      <c r="B33" s="714"/>
      <c r="C33" s="233">
        <v>540</v>
      </c>
      <c r="D33" s="234" t="str">
        <f t="shared" si="0"/>
        <v>21C</v>
      </c>
      <c r="E33" s="258" t="s">
        <v>548</v>
      </c>
      <c r="F33" s="235" t="s">
        <v>549</v>
      </c>
      <c r="G33" s="258" t="s">
        <v>550</v>
      </c>
      <c r="H33" s="709"/>
      <c r="I33" s="236" t="s">
        <v>564</v>
      </c>
    </row>
    <row r="34" spans="1:1024" s="237" customFormat="1" ht="14.25" thickBot="1">
      <c r="A34" s="232"/>
      <c r="B34" s="714"/>
      <c r="C34" s="233">
        <v>541</v>
      </c>
      <c r="D34" s="234" t="str">
        <f t="shared" si="0"/>
        <v>21D</v>
      </c>
      <c r="E34" s="235" t="s">
        <v>548</v>
      </c>
      <c r="F34" s="235" t="s">
        <v>549</v>
      </c>
      <c r="G34" s="258" t="s">
        <v>550</v>
      </c>
      <c r="H34" s="709"/>
      <c r="I34" s="236" t="s">
        <v>565</v>
      </c>
    </row>
    <row r="35" spans="1:1024" s="237" customFormat="1" ht="14.25" thickBot="1">
      <c r="A35" s="232"/>
      <c r="B35" s="714"/>
      <c r="C35" s="233">
        <v>542</v>
      </c>
      <c r="D35" s="234" t="str">
        <f t="shared" si="0"/>
        <v>21E</v>
      </c>
      <c r="E35" s="235" t="s">
        <v>548</v>
      </c>
      <c r="F35" s="235" t="s">
        <v>549</v>
      </c>
      <c r="G35" s="258" t="s">
        <v>550</v>
      </c>
      <c r="H35" s="709"/>
      <c r="I35" s="236" t="s">
        <v>566</v>
      </c>
    </row>
    <row r="36" spans="1:1024" ht="14.25" thickBot="1">
      <c r="A36" s="232"/>
      <c r="B36" s="714"/>
      <c r="C36" s="238">
        <v>543</v>
      </c>
      <c r="D36" s="239" t="str">
        <f t="shared" si="0"/>
        <v>21F</v>
      </c>
      <c r="E36" s="240" t="s">
        <v>548</v>
      </c>
      <c r="F36" s="240" t="s">
        <v>549</v>
      </c>
      <c r="G36" s="240" t="s">
        <v>550</v>
      </c>
      <c r="H36" s="709"/>
      <c r="I36" s="241" t="s">
        <v>567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s="231" customFormat="1" ht="14.25" customHeight="1" thickBot="1">
      <c r="A37" s="226"/>
      <c r="B37" s="715" t="s">
        <v>568</v>
      </c>
      <c r="C37" s="242">
        <v>544</v>
      </c>
      <c r="D37" s="243" t="str">
        <f t="shared" si="0"/>
        <v>220</v>
      </c>
      <c r="E37" s="244" t="s">
        <v>548</v>
      </c>
      <c r="F37" s="245" t="s">
        <v>549</v>
      </c>
      <c r="G37" s="245" t="s">
        <v>550</v>
      </c>
      <c r="H37" s="710" t="s">
        <v>569</v>
      </c>
      <c r="I37" s="246" t="s">
        <v>552</v>
      </c>
    </row>
    <row r="38" spans="1:1024" ht="14.25" thickBot="1">
      <c r="A38" s="226"/>
      <c r="B38" s="715"/>
      <c r="C38" s="247">
        <v>545</v>
      </c>
      <c r="D38" s="25" t="str">
        <f t="shared" si="0"/>
        <v>221</v>
      </c>
      <c r="E38" s="228" t="s">
        <v>548</v>
      </c>
      <c r="F38" s="229" t="s">
        <v>549</v>
      </c>
      <c r="G38" s="267" t="s">
        <v>550</v>
      </c>
      <c r="H38" s="710"/>
      <c r="I38" s="230" t="s">
        <v>553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4.25" thickBot="1">
      <c r="A39" s="226"/>
      <c r="B39" s="715"/>
      <c r="C39" s="247">
        <v>546</v>
      </c>
      <c r="D39" s="25" t="str">
        <f t="shared" si="0"/>
        <v>222</v>
      </c>
      <c r="E39" s="228" t="s">
        <v>548</v>
      </c>
      <c r="F39" s="229" t="s">
        <v>549</v>
      </c>
      <c r="G39" s="267" t="s">
        <v>550</v>
      </c>
      <c r="H39" s="710"/>
      <c r="I39" s="230" t="s">
        <v>554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4.25" thickBot="1">
      <c r="A40" s="226"/>
      <c r="B40" s="715"/>
      <c r="C40" s="247">
        <v>547</v>
      </c>
      <c r="D40" s="25" t="str">
        <f t="shared" si="0"/>
        <v>223</v>
      </c>
      <c r="E40" s="228" t="s">
        <v>548</v>
      </c>
      <c r="F40" s="229" t="s">
        <v>549</v>
      </c>
      <c r="G40" s="267" t="s">
        <v>550</v>
      </c>
      <c r="H40" s="710"/>
      <c r="I40" s="230" t="s">
        <v>555</v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4.25" thickBot="1">
      <c r="A41" s="226"/>
      <c r="B41" s="715"/>
      <c r="C41" s="247">
        <v>548</v>
      </c>
      <c r="D41" s="25" t="str">
        <f t="shared" si="0"/>
        <v>224</v>
      </c>
      <c r="E41" s="228" t="s">
        <v>548</v>
      </c>
      <c r="F41" s="229" t="s">
        <v>549</v>
      </c>
      <c r="G41" s="267" t="s">
        <v>550</v>
      </c>
      <c r="H41" s="710"/>
      <c r="I41" s="230" t="s">
        <v>556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14.25" thickBot="1">
      <c r="A42" s="226"/>
      <c r="B42" s="715"/>
      <c r="C42" s="247">
        <v>549</v>
      </c>
      <c r="D42" s="25" t="str">
        <f t="shared" si="0"/>
        <v>225</v>
      </c>
      <c r="E42" s="228" t="s">
        <v>548</v>
      </c>
      <c r="F42" s="229" t="s">
        <v>549</v>
      </c>
      <c r="G42" s="267" t="s">
        <v>550</v>
      </c>
      <c r="H42" s="710"/>
      <c r="I42" s="230" t="s">
        <v>557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4.25" thickBot="1">
      <c r="A43" s="226"/>
      <c r="B43" s="715"/>
      <c r="C43" s="247">
        <v>550</v>
      </c>
      <c r="D43" s="25" t="str">
        <f t="shared" si="0"/>
        <v>226</v>
      </c>
      <c r="E43" s="228" t="s">
        <v>548</v>
      </c>
      <c r="F43" s="229" t="s">
        <v>549</v>
      </c>
      <c r="G43" s="267" t="s">
        <v>550</v>
      </c>
      <c r="H43" s="710"/>
      <c r="I43" s="230" t="s">
        <v>558</v>
      </c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4.25" thickBot="1">
      <c r="A44" s="226"/>
      <c r="B44" s="715"/>
      <c r="C44" s="247">
        <v>551</v>
      </c>
      <c r="D44" s="25" t="str">
        <f t="shared" si="0"/>
        <v>227</v>
      </c>
      <c r="E44" s="228" t="s">
        <v>548</v>
      </c>
      <c r="F44" s="229" t="s">
        <v>549</v>
      </c>
      <c r="G44" s="267" t="s">
        <v>550</v>
      </c>
      <c r="H44" s="710"/>
      <c r="I44" s="230" t="s">
        <v>559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14.25" thickBot="1">
      <c r="A45" s="226"/>
      <c r="B45" s="715"/>
      <c r="C45" s="247">
        <v>552</v>
      </c>
      <c r="D45" s="25" t="str">
        <f t="shared" si="0"/>
        <v>228</v>
      </c>
      <c r="E45" s="228" t="s">
        <v>548</v>
      </c>
      <c r="F45" s="229" t="s">
        <v>549</v>
      </c>
      <c r="G45" s="267" t="s">
        <v>550</v>
      </c>
      <c r="H45" s="710"/>
      <c r="I45" s="230" t="s">
        <v>560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4.25" thickBot="1">
      <c r="A46" s="226"/>
      <c r="B46" s="715"/>
      <c r="C46" s="247">
        <v>553</v>
      </c>
      <c r="D46" s="25" t="str">
        <f t="shared" si="0"/>
        <v>229</v>
      </c>
      <c r="E46" s="228" t="s">
        <v>548</v>
      </c>
      <c r="F46" s="229" t="s">
        <v>549</v>
      </c>
      <c r="G46" s="267" t="s">
        <v>550</v>
      </c>
      <c r="H46" s="710"/>
      <c r="I46" s="230" t="s">
        <v>561</v>
      </c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14.25" thickBot="1">
      <c r="A47" s="226"/>
      <c r="B47" s="715"/>
      <c r="C47" s="247">
        <v>554</v>
      </c>
      <c r="D47" s="25" t="str">
        <f t="shared" si="0"/>
        <v>22A</v>
      </c>
      <c r="E47" s="228" t="s">
        <v>548</v>
      </c>
      <c r="F47" s="229" t="s">
        <v>549</v>
      </c>
      <c r="G47" s="267" t="s">
        <v>550</v>
      </c>
      <c r="H47" s="710"/>
      <c r="I47" s="230" t="s">
        <v>562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14.25" thickBot="1">
      <c r="A48" s="226"/>
      <c r="B48" s="715"/>
      <c r="C48" s="247">
        <v>555</v>
      </c>
      <c r="D48" s="25" t="str">
        <f t="shared" si="0"/>
        <v>22B</v>
      </c>
      <c r="E48" s="228" t="s">
        <v>548</v>
      </c>
      <c r="F48" s="229" t="s">
        <v>549</v>
      </c>
      <c r="G48" s="267" t="s">
        <v>550</v>
      </c>
      <c r="H48" s="710"/>
      <c r="I48" s="230" t="s">
        <v>563</v>
      </c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14.25" thickBot="1">
      <c r="A49" s="226"/>
      <c r="B49" s="715"/>
      <c r="C49" s="247">
        <v>556</v>
      </c>
      <c r="D49" s="25" t="str">
        <f t="shared" si="0"/>
        <v>22C</v>
      </c>
      <c r="E49" s="228" t="s">
        <v>548</v>
      </c>
      <c r="F49" s="229" t="s">
        <v>549</v>
      </c>
      <c r="G49" s="267" t="s">
        <v>550</v>
      </c>
      <c r="H49" s="710"/>
      <c r="I49" s="230" t="s">
        <v>564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14.25" thickBot="1">
      <c r="A50" s="226"/>
      <c r="B50" s="715"/>
      <c r="C50" s="247">
        <v>557</v>
      </c>
      <c r="D50" s="25" t="str">
        <f t="shared" si="0"/>
        <v>22D</v>
      </c>
      <c r="E50" s="228" t="s">
        <v>548</v>
      </c>
      <c r="F50" s="229" t="s">
        <v>549</v>
      </c>
      <c r="G50" s="267" t="s">
        <v>550</v>
      </c>
      <c r="H50" s="710"/>
      <c r="I50" s="230" t="s">
        <v>565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14.25" thickBot="1">
      <c r="A51" s="226"/>
      <c r="B51" s="715"/>
      <c r="C51" s="247">
        <v>558</v>
      </c>
      <c r="D51" s="25" t="str">
        <f t="shared" si="0"/>
        <v>22E</v>
      </c>
      <c r="E51" s="228" t="s">
        <v>548</v>
      </c>
      <c r="F51" s="229" t="s">
        <v>549</v>
      </c>
      <c r="G51" s="267" t="s">
        <v>550</v>
      </c>
      <c r="H51" s="710"/>
      <c r="I51" s="230" t="s">
        <v>566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14.25" thickBot="1">
      <c r="A52" s="226"/>
      <c r="B52" s="715"/>
      <c r="C52" s="248">
        <v>559</v>
      </c>
      <c r="D52" s="249" t="str">
        <f t="shared" si="0"/>
        <v>22F</v>
      </c>
      <c r="E52" s="250" t="s">
        <v>548</v>
      </c>
      <c r="F52" s="251" t="s">
        <v>549</v>
      </c>
      <c r="G52" s="251" t="s">
        <v>550</v>
      </c>
      <c r="H52" s="710"/>
      <c r="I52" s="252" t="s">
        <v>567</v>
      </c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14.25" customHeight="1" thickBot="1">
      <c r="A53" s="728"/>
      <c r="B53" s="730" t="s">
        <v>570</v>
      </c>
      <c r="C53" s="253">
        <v>560</v>
      </c>
      <c r="D53" s="223" t="str">
        <f t="shared" ref="D53:D84" si="1">DEC2HEX(C53)</f>
        <v>230</v>
      </c>
      <c r="E53" s="224" t="s">
        <v>548</v>
      </c>
      <c r="F53" s="225" t="s">
        <v>549</v>
      </c>
      <c r="G53" s="271" t="s">
        <v>550</v>
      </c>
      <c r="H53" s="709" t="s">
        <v>571</v>
      </c>
      <c r="I53" s="254" t="s">
        <v>552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14.25" thickBot="1">
      <c r="A54" s="728"/>
      <c r="B54" s="730"/>
      <c r="C54" s="69">
        <v>561</v>
      </c>
      <c r="D54" s="25" t="str">
        <f t="shared" si="1"/>
        <v>231</v>
      </c>
      <c r="E54" s="228" t="s">
        <v>548</v>
      </c>
      <c r="F54" s="229" t="s">
        <v>549</v>
      </c>
      <c r="G54" s="267" t="s">
        <v>550</v>
      </c>
      <c r="H54" s="709"/>
      <c r="I54" s="230" t="s">
        <v>553</v>
      </c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14.25" thickBot="1">
      <c r="A55" s="728"/>
      <c r="B55" s="730"/>
      <c r="C55" s="69">
        <v>562</v>
      </c>
      <c r="D55" s="25" t="str">
        <f t="shared" si="1"/>
        <v>232</v>
      </c>
      <c r="E55" s="228" t="s">
        <v>548</v>
      </c>
      <c r="F55" s="229" t="s">
        <v>549</v>
      </c>
      <c r="G55" s="267" t="s">
        <v>550</v>
      </c>
      <c r="H55" s="709"/>
      <c r="I55" s="230" t="s">
        <v>554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14.25" thickBot="1">
      <c r="A56" s="728"/>
      <c r="B56" s="730"/>
      <c r="C56" s="69">
        <v>563</v>
      </c>
      <c r="D56" s="25" t="str">
        <f t="shared" si="1"/>
        <v>233</v>
      </c>
      <c r="E56" s="228" t="s">
        <v>548</v>
      </c>
      <c r="F56" s="229" t="s">
        <v>549</v>
      </c>
      <c r="G56" s="267" t="s">
        <v>550</v>
      </c>
      <c r="H56" s="709"/>
      <c r="I56" s="230" t="s">
        <v>555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4.25" thickBot="1">
      <c r="A57" s="728"/>
      <c r="B57" s="730"/>
      <c r="C57" s="69">
        <v>564</v>
      </c>
      <c r="D57" s="25" t="str">
        <f t="shared" si="1"/>
        <v>234</v>
      </c>
      <c r="E57" s="228" t="s">
        <v>548</v>
      </c>
      <c r="F57" s="229" t="s">
        <v>549</v>
      </c>
      <c r="G57" s="267" t="s">
        <v>550</v>
      </c>
      <c r="H57" s="709"/>
      <c r="I57" s="230" t="s">
        <v>556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4.25" thickBot="1">
      <c r="A58" s="728"/>
      <c r="B58" s="730"/>
      <c r="C58" s="69">
        <v>565</v>
      </c>
      <c r="D58" s="25" t="str">
        <f t="shared" si="1"/>
        <v>235</v>
      </c>
      <c r="E58" s="228" t="s">
        <v>548</v>
      </c>
      <c r="F58" s="229" t="s">
        <v>549</v>
      </c>
      <c r="G58" s="267" t="s">
        <v>550</v>
      </c>
      <c r="H58" s="709"/>
      <c r="I58" s="230" t="s">
        <v>557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14.25" thickBot="1">
      <c r="A59" s="728"/>
      <c r="B59" s="730"/>
      <c r="C59" s="69">
        <v>566</v>
      </c>
      <c r="D59" s="25" t="str">
        <f t="shared" si="1"/>
        <v>236</v>
      </c>
      <c r="E59" s="228" t="s">
        <v>548</v>
      </c>
      <c r="F59" s="229" t="s">
        <v>549</v>
      </c>
      <c r="G59" s="267" t="s">
        <v>550</v>
      </c>
      <c r="H59" s="709"/>
      <c r="I59" s="230" t="s">
        <v>558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14.25" thickBot="1">
      <c r="A60" s="728"/>
      <c r="B60" s="730"/>
      <c r="C60" s="69">
        <v>567</v>
      </c>
      <c r="D60" s="25" t="str">
        <f t="shared" si="1"/>
        <v>237</v>
      </c>
      <c r="E60" s="228" t="s">
        <v>548</v>
      </c>
      <c r="F60" s="229" t="s">
        <v>549</v>
      </c>
      <c r="G60" s="267" t="s">
        <v>550</v>
      </c>
      <c r="H60" s="709"/>
      <c r="I60" s="230" t="s">
        <v>559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t="14.25" thickBot="1">
      <c r="A61" s="728"/>
      <c r="B61" s="730"/>
      <c r="C61" s="69">
        <v>568</v>
      </c>
      <c r="D61" s="25" t="str">
        <f t="shared" si="1"/>
        <v>238</v>
      </c>
      <c r="E61" s="228" t="s">
        <v>548</v>
      </c>
      <c r="F61" s="229" t="s">
        <v>549</v>
      </c>
      <c r="G61" s="267" t="s">
        <v>550</v>
      </c>
      <c r="H61" s="709"/>
      <c r="I61" s="230" t="s">
        <v>560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t="14.25" thickBot="1">
      <c r="A62" s="728"/>
      <c r="B62" s="730"/>
      <c r="C62" s="69">
        <v>569</v>
      </c>
      <c r="D62" s="25" t="str">
        <f t="shared" si="1"/>
        <v>239</v>
      </c>
      <c r="E62" s="228" t="s">
        <v>548</v>
      </c>
      <c r="F62" s="229" t="s">
        <v>549</v>
      </c>
      <c r="G62" s="267" t="s">
        <v>550</v>
      </c>
      <c r="H62" s="709"/>
      <c r="I62" s="230" t="s">
        <v>561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4.25" thickBot="1">
      <c r="A63" s="728"/>
      <c r="B63" s="730"/>
      <c r="C63" s="69">
        <v>570</v>
      </c>
      <c r="D63" s="25" t="str">
        <f t="shared" si="1"/>
        <v>23A</v>
      </c>
      <c r="E63" s="228" t="s">
        <v>548</v>
      </c>
      <c r="F63" s="229" t="s">
        <v>549</v>
      </c>
      <c r="G63" s="267" t="s">
        <v>550</v>
      </c>
      <c r="H63" s="709"/>
      <c r="I63" s="230" t="s">
        <v>562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s="237" customFormat="1" ht="14.25" thickBot="1">
      <c r="A64" s="728"/>
      <c r="B64" s="730"/>
      <c r="C64" s="255">
        <v>571</v>
      </c>
      <c r="D64" s="234" t="str">
        <f t="shared" si="1"/>
        <v>23B</v>
      </c>
      <c r="E64" s="235" t="s">
        <v>548</v>
      </c>
      <c r="F64" s="235" t="s">
        <v>549</v>
      </c>
      <c r="G64" s="258" t="s">
        <v>550</v>
      </c>
      <c r="H64" s="709"/>
      <c r="I64" s="236" t="s">
        <v>563</v>
      </c>
    </row>
    <row r="65" spans="1:1024" s="237" customFormat="1" ht="14.25" thickBot="1">
      <c r="A65" s="728"/>
      <c r="B65" s="730"/>
      <c r="C65" s="255">
        <v>572</v>
      </c>
      <c r="D65" s="234" t="str">
        <f t="shared" si="1"/>
        <v>23C</v>
      </c>
      <c r="E65" s="235" t="s">
        <v>548</v>
      </c>
      <c r="F65" s="235" t="s">
        <v>549</v>
      </c>
      <c r="G65" s="258" t="s">
        <v>550</v>
      </c>
      <c r="H65" s="709"/>
      <c r="I65" s="236" t="s">
        <v>564</v>
      </c>
    </row>
    <row r="66" spans="1:1024" s="237" customFormat="1" ht="14.25" thickBot="1">
      <c r="A66" s="728"/>
      <c r="B66" s="730"/>
      <c r="C66" s="255">
        <v>573</v>
      </c>
      <c r="D66" s="234" t="str">
        <f t="shared" si="1"/>
        <v>23D</v>
      </c>
      <c r="E66" s="235" t="s">
        <v>548</v>
      </c>
      <c r="F66" s="235" t="s">
        <v>549</v>
      </c>
      <c r="G66" s="258" t="s">
        <v>550</v>
      </c>
      <c r="H66" s="709"/>
      <c r="I66" s="236" t="s">
        <v>565</v>
      </c>
    </row>
    <row r="67" spans="1:1024" s="237" customFormat="1" ht="14.25" thickBot="1">
      <c r="A67" s="728"/>
      <c r="B67" s="730"/>
      <c r="C67" s="255">
        <v>574</v>
      </c>
      <c r="D67" s="234" t="str">
        <f t="shared" si="1"/>
        <v>23E</v>
      </c>
      <c r="E67" s="235" t="s">
        <v>548</v>
      </c>
      <c r="F67" s="235" t="s">
        <v>549</v>
      </c>
      <c r="G67" s="258" t="s">
        <v>550</v>
      </c>
      <c r="H67" s="709"/>
      <c r="I67" s="236" t="s">
        <v>566</v>
      </c>
    </row>
    <row r="68" spans="1:1024" ht="14.25" thickBot="1">
      <c r="A68" s="728"/>
      <c r="B68" s="730"/>
      <c r="C68" s="256">
        <v>575</v>
      </c>
      <c r="D68" s="239" t="str">
        <f t="shared" si="1"/>
        <v>23F</v>
      </c>
      <c r="E68" s="240" t="s">
        <v>548</v>
      </c>
      <c r="F68" s="240" t="s">
        <v>549</v>
      </c>
      <c r="G68" s="240" t="s">
        <v>550</v>
      </c>
      <c r="H68" s="709"/>
      <c r="I68" s="241" t="s">
        <v>567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s="231" customFormat="1" ht="14.25" customHeight="1">
      <c r="A69" s="728"/>
      <c r="B69" s="731" t="s">
        <v>572</v>
      </c>
      <c r="C69" s="242">
        <v>592</v>
      </c>
      <c r="D69" s="243" t="str">
        <f t="shared" si="1"/>
        <v>250</v>
      </c>
      <c r="E69" s="244" t="s">
        <v>548</v>
      </c>
      <c r="F69" s="245" t="s">
        <v>549</v>
      </c>
      <c r="G69" s="245" t="s">
        <v>550</v>
      </c>
      <c r="H69" s="718" t="s">
        <v>571</v>
      </c>
      <c r="I69" s="246" t="s">
        <v>573</v>
      </c>
    </row>
    <row r="70" spans="1:1024">
      <c r="A70" s="728"/>
      <c r="B70" s="731"/>
      <c r="C70" s="247">
        <v>593</v>
      </c>
      <c r="D70" s="25" t="str">
        <f t="shared" si="1"/>
        <v>251</v>
      </c>
      <c r="E70" s="228" t="s">
        <v>548</v>
      </c>
      <c r="F70" s="229" t="s">
        <v>549</v>
      </c>
      <c r="G70" s="267" t="s">
        <v>550</v>
      </c>
      <c r="H70" s="718"/>
      <c r="I70" s="230" t="s">
        <v>574</v>
      </c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>
      <c r="A71" s="728"/>
      <c r="B71" s="731"/>
      <c r="C71" s="247">
        <v>594</v>
      </c>
      <c r="D71" s="25" t="str">
        <f t="shared" si="1"/>
        <v>252</v>
      </c>
      <c r="E71" s="228" t="s">
        <v>548</v>
      </c>
      <c r="F71" s="229" t="s">
        <v>549</v>
      </c>
      <c r="G71" s="267" t="s">
        <v>550</v>
      </c>
      <c r="H71" s="718"/>
      <c r="I71" s="230" t="s">
        <v>575</v>
      </c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>
      <c r="A72" s="728"/>
      <c r="B72" s="731"/>
      <c r="C72" s="247">
        <v>595</v>
      </c>
      <c r="D72" s="25" t="str">
        <f t="shared" si="1"/>
        <v>253</v>
      </c>
      <c r="E72" s="228" t="s">
        <v>548</v>
      </c>
      <c r="F72" s="229" t="s">
        <v>549</v>
      </c>
      <c r="G72" s="267" t="s">
        <v>550</v>
      </c>
      <c r="H72" s="718"/>
      <c r="I72" s="230" t="s">
        <v>576</v>
      </c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>
      <c r="A73" s="728"/>
      <c r="B73" s="731"/>
      <c r="C73" s="247">
        <v>596</v>
      </c>
      <c r="D73" s="25" t="str">
        <f t="shared" si="1"/>
        <v>254</v>
      </c>
      <c r="E73" s="228" t="s">
        <v>548</v>
      </c>
      <c r="F73" s="229" t="s">
        <v>549</v>
      </c>
      <c r="G73" s="267" t="s">
        <v>550</v>
      </c>
      <c r="H73" s="718"/>
      <c r="I73" s="230" t="s">
        <v>577</v>
      </c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s="259" customFormat="1">
      <c r="A74" s="728"/>
      <c r="B74" s="731"/>
      <c r="C74" s="257">
        <v>597</v>
      </c>
      <c r="D74" s="234" t="str">
        <f t="shared" si="1"/>
        <v>255</v>
      </c>
      <c r="E74" s="258" t="s">
        <v>548</v>
      </c>
      <c r="F74" s="235" t="s">
        <v>549</v>
      </c>
      <c r="G74" s="258" t="s">
        <v>550</v>
      </c>
      <c r="H74" s="718"/>
      <c r="I74" s="236" t="s">
        <v>578</v>
      </c>
    </row>
    <row r="75" spans="1:1024" s="259" customFormat="1">
      <c r="A75" s="728"/>
      <c r="B75" s="731"/>
      <c r="C75" s="257">
        <v>598</v>
      </c>
      <c r="D75" s="234" t="str">
        <f t="shared" si="1"/>
        <v>256</v>
      </c>
      <c r="E75" s="258" t="s">
        <v>548</v>
      </c>
      <c r="F75" s="235" t="s">
        <v>549</v>
      </c>
      <c r="G75" s="258" t="s">
        <v>550</v>
      </c>
      <c r="H75" s="718"/>
      <c r="I75" s="236" t="s">
        <v>579</v>
      </c>
    </row>
    <row r="76" spans="1:1024" s="259" customFormat="1">
      <c r="A76" s="728"/>
      <c r="B76" s="731"/>
      <c r="C76" s="257">
        <v>599</v>
      </c>
      <c r="D76" s="234" t="str">
        <f t="shared" si="1"/>
        <v>257</v>
      </c>
      <c r="E76" s="258" t="s">
        <v>548</v>
      </c>
      <c r="F76" s="235" t="s">
        <v>549</v>
      </c>
      <c r="G76" s="258" t="s">
        <v>550</v>
      </c>
      <c r="H76" s="718"/>
      <c r="I76" s="236" t="s">
        <v>580</v>
      </c>
    </row>
    <row r="77" spans="1:1024" s="259" customFormat="1">
      <c r="A77" s="728"/>
      <c r="B77" s="731"/>
      <c r="C77" s="257">
        <v>600</v>
      </c>
      <c r="D77" s="234" t="str">
        <f t="shared" si="1"/>
        <v>258</v>
      </c>
      <c r="E77" s="258" t="s">
        <v>548</v>
      </c>
      <c r="F77" s="235" t="s">
        <v>549</v>
      </c>
      <c r="G77" s="258" t="s">
        <v>550</v>
      </c>
      <c r="H77" s="718"/>
      <c r="I77" s="236" t="s">
        <v>581</v>
      </c>
    </row>
    <row r="78" spans="1:1024" s="259" customFormat="1">
      <c r="A78" s="728"/>
      <c r="B78" s="731"/>
      <c r="C78" s="257">
        <v>601</v>
      </c>
      <c r="D78" s="234" t="str">
        <f t="shared" si="1"/>
        <v>259</v>
      </c>
      <c r="E78" s="258" t="s">
        <v>548</v>
      </c>
      <c r="F78" s="235" t="s">
        <v>549</v>
      </c>
      <c r="G78" s="258" t="s">
        <v>550</v>
      </c>
      <c r="H78" s="718"/>
      <c r="I78" s="236" t="s">
        <v>582</v>
      </c>
    </row>
    <row r="79" spans="1:1024" s="231" customFormat="1">
      <c r="A79" s="728"/>
      <c r="B79" s="731"/>
      <c r="C79" s="247">
        <v>602</v>
      </c>
      <c r="D79" s="25" t="str">
        <f t="shared" si="1"/>
        <v>25A</v>
      </c>
      <c r="E79" s="228" t="s">
        <v>548</v>
      </c>
      <c r="F79" s="229" t="s">
        <v>549</v>
      </c>
      <c r="G79" s="267" t="s">
        <v>550</v>
      </c>
      <c r="H79" s="718"/>
      <c r="I79" s="230" t="s">
        <v>583</v>
      </c>
    </row>
    <row r="80" spans="1:1024" s="231" customFormat="1" ht="14.25" customHeight="1">
      <c r="A80" s="728"/>
      <c r="B80" s="723" t="s">
        <v>584</v>
      </c>
      <c r="C80" s="247">
        <v>608</v>
      </c>
      <c r="D80" s="25" t="str">
        <f t="shared" si="1"/>
        <v>260</v>
      </c>
      <c r="E80" s="228" t="s">
        <v>548</v>
      </c>
      <c r="F80" s="229" t="s">
        <v>549</v>
      </c>
      <c r="G80" s="267" t="s">
        <v>550</v>
      </c>
      <c r="H80" s="720" t="s">
        <v>571</v>
      </c>
      <c r="I80" s="230" t="s">
        <v>585</v>
      </c>
    </row>
    <row r="81" spans="1:9" s="231" customFormat="1">
      <c r="A81" s="728"/>
      <c r="B81" s="723"/>
      <c r="C81" s="247">
        <v>609</v>
      </c>
      <c r="D81" s="25" t="str">
        <f t="shared" si="1"/>
        <v>261</v>
      </c>
      <c r="E81" s="228" t="s">
        <v>548</v>
      </c>
      <c r="F81" s="229" t="s">
        <v>549</v>
      </c>
      <c r="G81" s="267" t="s">
        <v>550</v>
      </c>
      <c r="H81" s="720"/>
      <c r="I81" s="230" t="s">
        <v>586</v>
      </c>
    </row>
    <row r="82" spans="1:9" s="231" customFormat="1">
      <c r="A82" s="728"/>
      <c r="B82" s="723"/>
      <c r="C82" s="247">
        <v>610</v>
      </c>
      <c r="D82" s="25" t="str">
        <f t="shared" si="1"/>
        <v>262</v>
      </c>
      <c r="E82" s="228" t="s">
        <v>548</v>
      </c>
      <c r="F82" s="229" t="s">
        <v>549</v>
      </c>
      <c r="G82" s="267" t="s">
        <v>550</v>
      </c>
      <c r="H82" s="720"/>
      <c r="I82" s="230" t="s">
        <v>587</v>
      </c>
    </row>
    <row r="83" spans="1:9" s="231" customFormat="1">
      <c r="A83" s="728"/>
      <c r="B83" s="723"/>
      <c r="C83" s="247">
        <v>611</v>
      </c>
      <c r="D83" s="25" t="str">
        <f t="shared" si="1"/>
        <v>263</v>
      </c>
      <c r="E83" s="228" t="s">
        <v>548</v>
      </c>
      <c r="F83" s="229" t="s">
        <v>549</v>
      </c>
      <c r="G83" s="267" t="s">
        <v>550</v>
      </c>
      <c r="H83" s="720"/>
      <c r="I83" s="230" t="s">
        <v>588</v>
      </c>
    </row>
    <row r="84" spans="1:9" s="231" customFormat="1">
      <c r="A84" s="728"/>
      <c r="B84" s="723"/>
      <c r="C84" s="247">
        <v>612</v>
      </c>
      <c r="D84" s="25" t="str">
        <f t="shared" si="1"/>
        <v>264</v>
      </c>
      <c r="E84" s="228" t="s">
        <v>548</v>
      </c>
      <c r="F84" s="229" t="s">
        <v>549</v>
      </c>
      <c r="G84" s="267" t="s">
        <v>550</v>
      </c>
      <c r="H84" s="720"/>
      <c r="I84" s="230" t="s">
        <v>589</v>
      </c>
    </row>
    <row r="85" spans="1:9" s="259" customFormat="1">
      <c r="A85" s="728"/>
      <c r="B85" s="723"/>
      <c r="C85" s="257">
        <v>613</v>
      </c>
      <c r="D85" s="234" t="str">
        <f t="shared" ref="D85:D90" si="2">DEC2HEX(C85)</f>
        <v>265</v>
      </c>
      <c r="E85" s="258" t="s">
        <v>548</v>
      </c>
      <c r="F85" s="235" t="s">
        <v>549</v>
      </c>
      <c r="G85" s="258" t="s">
        <v>550</v>
      </c>
      <c r="H85" s="720"/>
      <c r="I85" s="236" t="s">
        <v>590</v>
      </c>
    </row>
    <row r="86" spans="1:9" s="259" customFormat="1">
      <c r="A86" s="728"/>
      <c r="B86" s="723"/>
      <c r="C86" s="257">
        <v>614</v>
      </c>
      <c r="D86" s="234" t="str">
        <f t="shared" si="2"/>
        <v>266</v>
      </c>
      <c r="E86" s="258" t="s">
        <v>548</v>
      </c>
      <c r="F86" s="235" t="s">
        <v>549</v>
      </c>
      <c r="G86" s="258" t="s">
        <v>550</v>
      </c>
      <c r="H86" s="720"/>
      <c r="I86" s="236" t="s">
        <v>591</v>
      </c>
    </row>
    <row r="87" spans="1:9" s="259" customFormat="1">
      <c r="A87" s="728"/>
      <c r="B87" s="723"/>
      <c r="C87" s="257">
        <v>615</v>
      </c>
      <c r="D87" s="234" t="str">
        <f t="shared" si="2"/>
        <v>267</v>
      </c>
      <c r="E87" s="258" t="s">
        <v>548</v>
      </c>
      <c r="F87" s="235" t="s">
        <v>549</v>
      </c>
      <c r="G87" s="258" t="s">
        <v>550</v>
      </c>
      <c r="H87" s="720"/>
      <c r="I87" s="236" t="s">
        <v>592</v>
      </c>
    </row>
    <row r="88" spans="1:9" s="259" customFormat="1">
      <c r="A88" s="728"/>
      <c r="B88" s="723"/>
      <c r="C88" s="257">
        <v>616</v>
      </c>
      <c r="D88" s="234" t="str">
        <f t="shared" si="2"/>
        <v>268</v>
      </c>
      <c r="E88" s="258" t="s">
        <v>548</v>
      </c>
      <c r="F88" s="235" t="s">
        <v>549</v>
      </c>
      <c r="G88" s="258" t="s">
        <v>550</v>
      </c>
      <c r="H88" s="720"/>
      <c r="I88" s="236" t="s">
        <v>593</v>
      </c>
    </row>
    <row r="89" spans="1:9" s="259" customFormat="1">
      <c r="A89" s="728"/>
      <c r="B89" s="723"/>
      <c r="C89" s="257">
        <v>617</v>
      </c>
      <c r="D89" s="234" t="str">
        <f t="shared" si="2"/>
        <v>269</v>
      </c>
      <c r="E89" s="258" t="s">
        <v>548</v>
      </c>
      <c r="F89" s="235" t="s">
        <v>549</v>
      </c>
      <c r="G89" s="258" t="s">
        <v>550</v>
      </c>
      <c r="H89" s="720"/>
      <c r="I89" s="236" t="s">
        <v>594</v>
      </c>
    </row>
    <row r="90" spans="1:9" s="231" customFormat="1">
      <c r="A90" s="728"/>
      <c r="B90" s="723"/>
      <c r="C90" s="247">
        <v>618</v>
      </c>
      <c r="D90" s="25" t="str">
        <f t="shared" si="2"/>
        <v>26A</v>
      </c>
      <c r="E90" s="228" t="s">
        <v>548</v>
      </c>
      <c r="F90" s="229" t="s">
        <v>549</v>
      </c>
      <c r="G90" s="267" t="s">
        <v>550</v>
      </c>
      <c r="H90" s="720"/>
      <c r="I90" s="230" t="s">
        <v>595</v>
      </c>
    </row>
    <row r="91" spans="1:9" s="231" customFormat="1" ht="14.25" customHeight="1">
      <c r="A91" s="728"/>
      <c r="B91" s="722" t="s">
        <v>596</v>
      </c>
      <c r="C91" s="382">
        <v>656</v>
      </c>
      <c r="D91" s="383">
        <v>290</v>
      </c>
      <c r="E91" s="384" t="s">
        <v>597</v>
      </c>
      <c r="F91" s="384" t="s">
        <v>549</v>
      </c>
      <c r="G91" s="384" t="s">
        <v>550</v>
      </c>
      <c r="H91" s="732" t="s">
        <v>571</v>
      </c>
      <c r="I91" s="385" t="s">
        <v>598</v>
      </c>
    </row>
    <row r="92" spans="1:9" s="231" customFormat="1">
      <c r="A92" s="728"/>
      <c r="B92" s="722"/>
      <c r="C92" s="382">
        <v>657</v>
      </c>
      <c r="D92" s="383">
        <v>291</v>
      </c>
      <c r="E92" s="384" t="s">
        <v>599</v>
      </c>
      <c r="F92" s="384" t="s">
        <v>549</v>
      </c>
      <c r="G92" s="384" t="s">
        <v>550</v>
      </c>
      <c r="H92" s="732"/>
      <c r="I92" s="385" t="s">
        <v>600</v>
      </c>
    </row>
    <row r="93" spans="1:9" s="231" customFormat="1">
      <c r="A93" s="728"/>
      <c r="B93" s="722"/>
      <c r="C93" s="382">
        <v>658</v>
      </c>
      <c r="D93" s="383">
        <v>292</v>
      </c>
      <c r="E93" s="384" t="s">
        <v>601</v>
      </c>
      <c r="F93" s="384" t="s">
        <v>549</v>
      </c>
      <c r="G93" s="384" t="s">
        <v>550</v>
      </c>
      <c r="H93" s="732"/>
      <c r="I93" s="385" t="s">
        <v>602</v>
      </c>
    </row>
    <row r="94" spans="1:9" s="231" customFormat="1">
      <c r="A94" s="728"/>
      <c r="B94" s="722"/>
      <c r="C94" s="382">
        <v>659</v>
      </c>
      <c r="D94" s="383">
        <v>293</v>
      </c>
      <c r="E94" s="384" t="s">
        <v>603</v>
      </c>
      <c r="F94" s="384" t="s">
        <v>549</v>
      </c>
      <c r="G94" s="384" t="s">
        <v>550</v>
      </c>
      <c r="H94" s="732"/>
      <c r="I94" s="385" t="s">
        <v>604</v>
      </c>
    </row>
    <row r="95" spans="1:9" s="231" customFormat="1">
      <c r="A95" s="728"/>
      <c r="B95" s="722"/>
      <c r="C95" s="382">
        <v>560</v>
      </c>
      <c r="D95" s="383">
        <v>294</v>
      </c>
      <c r="E95" s="384" t="s">
        <v>605</v>
      </c>
      <c r="F95" s="384" t="s">
        <v>549</v>
      </c>
      <c r="G95" s="384" t="s">
        <v>550</v>
      </c>
      <c r="H95" s="732"/>
      <c r="I95" s="385" t="s">
        <v>606</v>
      </c>
    </row>
    <row r="96" spans="1:9" s="231" customFormat="1" ht="14.25" customHeight="1">
      <c r="A96" s="728"/>
      <c r="B96" s="723" t="s">
        <v>607</v>
      </c>
      <c r="C96" s="247">
        <v>688</v>
      </c>
      <c r="D96" s="25" t="str">
        <f t="shared" ref="D96:D152" si="3">DEC2HEX(C96)</f>
        <v>2B0</v>
      </c>
      <c r="E96" s="228" t="s">
        <v>548</v>
      </c>
      <c r="F96" s="229" t="s">
        <v>549</v>
      </c>
      <c r="G96" s="267" t="s">
        <v>550</v>
      </c>
      <c r="H96" s="720" t="s">
        <v>571</v>
      </c>
      <c r="I96" s="230" t="s">
        <v>608</v>
      </c>
    </row>
    <row r="97" spans="1:9" s="231" customFormat="1">
      <c r="A97" s="728"/>
      <c r="B97" s="723"/>
      <c r="C97" s="247">
        <v>689</v>
      </c>
      <c r="D97" s="25" t="str">
        <f t="shared" si="3"/>
        <v>2B1</v>
      </c>
      <c r="E97" s="228" t="s">
        <v>548</v>
      </c>
      <c r="F97" s="229" t="s">
        <v>549</v>
      </c>
      <c r="G97" s="267" t="s">
        <v>550</v>
      </c>
      <c r="H97" s="720"/>
      <c r="I97" s="230" t="s">
        <v>609</v>
      </c>
    </row>
    <row r="98" spans="1:9" s="231" customFormat="1">
      <c r="A98" s="728"/>
      <c r="B98" s="723"/>
      <c r="C98" s="247">
        <v>690</v>
      </c>
      <c r="D98" s="25" t="str">
        <f t="shared" si="3"/>
        <v>2B2</v>
      </c>
      <c r="E98" s="228" t="s">
        <v>548</v>
      </c>
      <c r="F98" s="229" t="s">
        <v>549</v>
      </c>
      <c r="G98" s="267" t="s">
        <v>550</v>
      </c>
      <c r="H98" s="720"/>
      <c r="I98" s="230" t="s">
        <v>610</v>
      </c>
    </row>
    <row r="99" spans="1:9" s="231" customFormat="1">
      <c r="A99" s="728"/>
      <c r="B99" s="723"/>
      <c r="C99" s="247">
        <v>691</v>
      </c>
      <c r="D99" s="25" t="str">
        <f t="shared" si="3"/>
        <v>2B3</v>
      </c>
      <c r="E99" s="228" t="s">
        <v>548</v>
      </c>
      <c r="F99" s="229" t="s">
        <v>549</v>
      </c>
      <c r="G99" s="267" t="s">
        <v>550</v>
      </c>
      <c r="H99" s="720"/>
      <c r="I99" s="230" t="s">
        <v>611</v>
      </c>
    </row>
    <row r="100" spans="1:9" s="231" customFormat="1">
      <c r="A100" s="728"/>
      <c r="B100" s="723"/>
      <c r="C100" s="247">
        <v>692</v>
      </c>
      <c r="D100" s="25" t="str">
        <f t="shared" si="3"/>
        <v>2B4</v>
      </c>
      <c r="E100" s="228" t="s">
        <v>548</v>
      </c>
      <c r="F100" s="229" t="s">
        <v>549</v>
      </c>
      <c r="G100" s="267" t="s">
        <v>550</v>
      </c>
      <c r="H100" s="720"/>
      <c r="I100" s="230" t="s">
        <v>612</v>
      </c>
    </row>
    <row r="101" spans="1:9" s="231" customFormat="1">
      <c r="A101" s="728"/>
      <c r="B101" s="723"/>
      <c r="C101" s="247">
        <v>693</v>
      </c>
      <c r="D101" s="25" t="str">
        <f t="shared" si="3"/>
        <v>2B5</v>
      </c>
      <c r="E101" s="228" t="s">
        <v>548</v>
      </c>
      <c r="F101" s="229" t="s">
        <v>549</v>
      </c>
      <c r="G101" s="267" t="s">
        <v>550</v>
      </c>
      <c r="H101" s="720"/>
      <c r="I101" s="230" t="s">
        <v>712</v>
      </c>
    </row>
    <row r="102" spans="1:9" s="231" customFormat="1">
      <c r="A102" s="728"/>
      <c r="B102" s="723"/>
      <c r="C102" s="382">
        <v>694</v>
      </c>
      <c r="D102" s="383" t="str">
        <f t="shared" si="3"/>
        <v>2B6</v>
      </c>
      <c r="E102" s="384" t="s">
        <v>548</v>
      </c>
      <c r="F102" s="384" t="s">
        <v>549</v>
      </c>
      <c r="G102" s="384" t="s">
        <v>550</v>
      </c>
      <c r="H102" s="720"/>
      <c r="I102" s="385" t="s">
        <v>614</v>
      </c>
    </row>
    <row r="103" spans="1:9" s="231" customFormat="1">
      <c r="A103" s="728"/>
      <c r="B103" s="723"/>
      <c r="C103" s="382">
        <v>695</v>
      </c>
      <c r="D103" s="383" t="str">
        <f t="shared" si="3"/>
        <v>2B7</v>
      </c>
      <c r="E103" s="384" t="s">
        <v>548</v>
      </c>
      <c r="F103" s="384" t="s">
        <v>549</v>
      </c>
      <c r="G103" s="384" t="s">
        <v>550</v>
      </c>
      <c r="H103" s="720"/>
      <c r="I103" s="385" t="s">
        <v>615</v>
      </c>
    </row>
    <row r="104" spans="1:9" s="231" customFormat="1">
      <c r="A104" s="728"/>
      <c r="B104" s="723"/>
      <c r="C104" s="382">
        <v>696</v>
      </c>
      <c r="D104" s="383" t="str">
        <f t="shared" si="3"/>
        <v>2B8</v>
      </c>
      <c r="E104" s="384" t="s">
        <v>548</v>
      </c>
      <c r="F104" s="384" t="s">
        <v>549</v>
      </c>
      <c r="G104" s="384" t="s">
        <v>550</v>
      </c>
      <c r="H104" s="720"/>
      <c r="I104" s="385" t="s">
        <v>616</v>
      </c>
    </row>
    <row r="105" spans="1:9" s="231" customFormat="1">
      <c r="A105" s="728"/>
      <c r="B105" s="723"/>
      <c r="C105" s="382">
        <v>697</v>
      </c>
      <c r="D105" s="383" t="str">
        <f t="shared" si="3"/>
        <v>2B9</v>
      </c>
      <c r="E105" s="384" t="s">
        <v>548</v>
      </c>
      <c r="F105" s="384" t="s">
        <v>549</v>
      </c>
      <c r="G105" s="384" t="s">
        <v>550</v>
      </c>
      <c r="H105" s="720"/>
      <c r="I105" s="385" t="s">
        <v>617</v>
      </c>
    </row>
    <row r="106" spans="1:9" s="231" customFormat="1">
      <c r="A106" s="728"/>
      <c r="B106" s="723"/>
      <c r="C106" s="382">
        <v>698</v>
      </c>
      <c r="D106" s="383" t="str">
        <f t="shared" si="3"/>
        <v>2BA</v>
      </c>
      <c r="E106" s="384" t="s">
        <v>548</v>
      </c>
      <c r="F106" s="384" t="s">
        <v>549</v>
      </c>
      <c r="G106" s="384" t="s">
        <v>550</v>
      </c>
      <c r="H106" s="720"/>
      <c r="I106" s="385" t="s">
        <v>618</v>
      </c>
    </row>
    <row r="107" spans="1:9" s="231" customFormat="1" ht="14.25" customHeight="1">
      <c r="A107" s="728"/>
      <c r="B107" s="723" t="s">
        <v>619</v>
      </c>
      <c r="C107" s="247">
        <v>736</v>
      </c>
      <c r="D107" s="25" t="str">
        <f t="shared" si="3"/>
        <v>2E0</v>
      </c>
      <c r="E107" s="228" t="s">
        <v>548</v>
      </c>
      <c r="F107" s="229" t="s">
        <v>549</v>
      </c>
      <c r="G107" s="267" t="s">
        <v>550</v>
      </c>
      <c r="H107" s="720" t="s">
        <v>620</v>
      </c>
      <c r="I107" s="230" t="s">
        <v>621</v>
      </c>
    </row>
    <row r="108" spans="1:9" s="231" customFormat="1">
      <c r="A108" s="728"/>
      <c r="B108" s="723"/>
      <c r="C108" s="247">
        <v>737</v>
      </c>
      <c r="D108" s="25" t="str">
        <f t="shared" si="3"/>
        <v>2E1</v>
      </c>
      <c r="E108" s="228" t="s">
        <v>548</v>
      </c>
      <c r="F108" s="229" t="s">
        <v>549</v>
      </c>
      <c r="G108" s="267" t="s">
        <v>550</v>
      </c>
      <c r="H108" s="720"/>
      <c r="I108" s="230" t="s">
        <v>622</v>
      </c>
    </row>
    <row r="109" spans="1:9" s="231" customFormat="1">
      <c r="A109" s="728"/>
      <c r="B109" s="723"/>
      <c r="C109" s="247">
        <v>738</v>
      </c>
      <c r="D109" s="25" t="str">
        <f t="shared" si="3"/>
        <v>2E2</v>
      </c>
      <c r="E109" s="228" t="s">
        <v>548</v>
      </c>
      <c r="F109" s="229" t="s">
        <v>549</v>
      </c>
      <c r="G109" s="267" t="s">
        <v>550</v>
      </c>
      <c r="H109" s="720"/>
      <c r="I109" s="230" t="s">
        <v>623</v>
      </c>
    </row>
    <row r="110" spans="1:9" s="231" customFormat="1">
      <c r="A110" s="728"/>
      <c r="B110" s="723"/>
      <c r="C110" s="247">
        <v>739</v>
      </c>
      <c r="D110" s="25" t="str">
        <f t="shared" si="3"/>
        <v>2E3</v>
      </c>
      <c r="E110" s="228" t="s">
        <v>548</v>
      </c>
      <c r="F110" s="229" t="s">
        <v>549</v>
      </c>
      <c r="G110" s="267" t="s">
        <v>550</v>
      </c>
      <c r="H110" s="720"/>
      <c r="I110" s="230" t="s">
        <v>624</v>
      </c>
    </row>
    <row r="111" spans="1:9" s="231" customFormat="1">
      <c r="A111" s="728"/>
      <c r="B111" s="723"/>
      <c r="C111" s="247">
        <v>740</v>
      </c>
      <c r="D111" s="25" t="str">
        <f t="shared" si="3"/>
        <v>2E4</v>
      </c>
      <c r="E111" s="228" t="s">
        <v>548</v>
      </c>
      <c r="F111" s="229" t="s">
        <v>549</v>
      </c>
      <c r="G111" s="267" t="s">
        <v>550</v>
      </c>
      <c r="H111" s="720"/>
      <c r="I111" s="230" t="s">
        <v>625</v>
      </c>
    </row>
    <row r="112" spans="1:9" s="231" customFormat="1" ht="16.5" customHeight="1">
      <c r="A112" s="728"/>
      <c r="B112" s="723" t="s">
        <v>626</v>
      </c>
      <c r="C112" s="247">
        <v>571</v>
      </c>
      <c r="D112" s="25" t="str">
        <f t="shared" si="3"/>
        <v>23B</v>
      </c>
      <c r="E112" s="228" t="s">
        <v>548</v>
      </c>
      <c r="F112" s="229" t="s">
        <v>549</v>
      </c>
      <c r="G112" s="267" t="s">
        <v>550</v>
      </c>
      <c r="H112" s="720" t="s">
        <v>571</v>
      </c>
      <c r="I112" s="230" t="s">
        <v>627</v>
      </c>
    </row>
    <row r="113" spans="1:1024" s="231" customFormat="1">
      <c r="A113" s="728"/>
      <c r="B113" s="723"/>
      <c r="C113" s="247">
        <v>572</v>
      </c>
      <c r="D113" s="25" t="str">
        <f t="shared" si="3"/>
        <v>23C</v>
      </c>
      <c r="E113" s="228" t="s">
        <v>548</v>
      </c>
      <c r="F113" s="229" t="s">
        <v>549</v>
      </c>
      <c r="G113" s="267" t="s">
        <v>550</v>
      </c>
      <c r="H113" s="720"/>
      <c r="I113" s="230" t="s">
        <v>628</v>
      </c>
    </row>
    <row r="114" spans="1:1024" s="231" customFormat="1">
      <c r="A114" s="728"/>
      <c r="B114" s="723"/>
      <c r="C114" s="247">
        <v>573</v>
      </c>
      <c r="D114" s="25" t="str">
        <f t="shared" si="3"/>
        <v>23D</v>
      </c>
      <c r="E114" s="228" t="s">
        <v>548</v>
      </c>
      <c r="F114" s="229" t="s">
        <v>549</v>
      </c>
      <c r="G114" s="267" t="s">
        <v>550</v>
      </c>
      <c r="H114" s="720"/>
      <c r="I114" s="230" t="s">
        <v>629</v>
      </c>
    </row>
    <row r="115" spans="1:1024" s="231" customFormat="1">
      <c r="A115" s="728"/>
      <c r="B115" s="723"/>
      <c r="C115" s="247">
        <v>574</v>
      </c>
      <c r="D115" s="25" t="str">
        <f t="shared" si="3"/>
        <v>23E</v>
      </c>
      <c r="E115" s="228" t="s">
        <v>548</v>
      </c>
      <c r="F115" s="229" t="s">
        <v>549</v>
      </c>
      <c r="G115" s="267" t="s">
        <v>550</v>
      </c>
      <c r="H115" s="720"/>
      <c r="I115" s="230" t="s">
        <v>630</v>
      </c>
    </row>
    <row r="116" spans="1:1024" s="231" customFormat="1">
      <c r="A116" s="728"/>
      <c r="B116" s="723"/>
      <c r="C116" s="247">
        <v>575</v>
      </c>
      <c r="D116" s="25" t="str">
        <f t="shared" si="3"/>
        <v>23F</v>
      </c>
      <c r="E116" s="228" t="s">
        <v>548</v>
      </c>
      <c r="F116" s="229" t="s">
        <v>549</v>
      </c>
      <c r="G116" s="267" t="s">
        <v>550</v>
      </c>
      <c r="H116" s="720"/>
      <c r="I116" s="230" t="s">
        <v>631</v>
      </c>
    </row>
    <row r="117" spans="1:1024" s="231" customFormat="1" ht="16.5" customHeight="1">
      <c r="A117" s="728"/>
      <c r="B117" s="723" t="s">
        <v>632</v>
      </c>
      <c r="C117" s="247">
        <v>597</v>
      </c>
      <c r="D117" s="25" t="str">
        <f t="shared" si="3"/>
        <v>255</v>
      </c>
      <c r="E117" s="228" t="s">
        <v>548</v>
      </c>
      <c r="F117" s="229" t="s">
        <v>549</v>
      </c>
      <c r="G117" s="267" t="s">
        <v>550</v>
      </c>
      <c r="H117" s="720" t="s">
        <v>571</v>
      </c>
      <c r="I117" s="230" t="s">
        <v>633</v>
      </c>
    </row>
    <row r="118" spans="1:1024" s="231" customFormat="1">
      <c r="A118" s="728"/>
      <c r="B118" s="723"/>
      <c r="C118" s="247">
        <v>598</v>
      </c>
      <c r="D118" s="25" t="str">
        <f t="shared" si="3"/>
        <v>256</v>
      </c>
      <c r="E118" s="228" t="s">
        <v>548</v>
      </c>
      <c r="F118" s="229" t="s">
        <v>549</v>
      </c>
      <c r="G118" s="267" t="s">
        <v>550</v>
      </c>
      <c r="H118" s="720"/>
      <c r="I118" s="230" t="s">
        <v>634</v>
      </c>
    </row>
    <row r="119" spans="1:1024" s="231" customFormat="1">
      <c r="A119" s="728"/>
      <c r="B119" s="723"/>
      <c r="C119" s="247">
        <v>599</v>
      </c>
      <c r="D119" s="25" t="str">
        <f t="shared" si="3"/>
        <v>257</v>
      </c>
      <c r="E119" s="228" t="s">
        <v>548</v>
      </c>
      <c r="F119" s="229" t="s">
        <v>549</v>
      </c>
      <c r="G119" s="267" t="s">
        <v>550</v>
      </c>
      <c r="H119" s="720"/>
      <c r="I119" s="230" t="s">
        <v>635</v>
      </c>
    </row>
    <row r="120" spans="1:1024" s="231" customFormat="1">
      <c r="A120" s="728"/>
      <c r="B120" s="723"/>
      <c r="C120" s="247">
        <v>600</v>
      </c>
      <c r="D120" s="25" t="str">
        <f t="shared" si="3"/>
        <v>258</v>
      </c>
      <c r="E120" s="228" t="s">
        <v>548</v>
      </c>
      <c r="F120" s="229" t="s">
        <v>549</v>
      </c>
      <c r="G120" s="267" t="s">
        <v>550</v>
      </c>
      <c r="H120" s="720"/>
      <c r="I120" s="230" t="s">
        <v>636</v>
      </c>
    </row>
    <row r="121" spans="1:1024" s="231" customFormat="1">
      <c r="A121" s="728"/>
      <c r="B121" s="723"/>
      <c r="C121" s="247">
        <v>601</v>
      </c>
      <c r="D121" s="25" t="str">
        <f t="shared" si="3"/>
        <v>259</v>
      </c>
      <c r="E121" s="228" t="s">
        <v>548</v>
      </c>
      <c r="F121" s="229" t="s">
        <v>549</v>
      </c>
      <c r="G121" s="267" t="s">
        <v>550</v>
      </c>
      <c r="H121" s="720"/>
      <c r="I121" s="230" t="s">
        <v>637</v>
      </c>
    </row>
    <row r="122" spans="1:1024" s="231" customFormat="1" ht="16.5" customHeight="1" thickBot="1">
      <c r="A122" s="728"/>
      <c r="B122" s="725" t="s">
        <v>638</v>
      </c>
      <c r="C122" s="247">
        <v>613</v>
      </c>
      <c r="D122" s="25" t="str">
        <f t="shared" si="3"/>
        <v>265</v>
      </c>
      <c r="E122" s="228" t="s">
        <v>548</v>
      </c>
      <c r="F122" s="229" t="s">
        <v>549</v>
      </c>
      <c r="G122" s="267" t="s">
        <v>550</v>
      </c>
      <c r="H122" s="724" t="s">
        <v>571</v>
      </c>
      <c r="I122" s="230" t="s">
        <v>639</v>
      </c>
    </row>
    <row r="123" spans="1:1024" s="231" customFormat="1" ht="14.25" thickBot="1">
      <c r="A123" s="728"/>
      <c r="B123" s="725"/>
      <c r="C123" s="247">
        <v>614</v>
      </c>
      <c r="D123" s="25" t="str">
        <f t="shared" si="3"/>
        <v>266</v>
      </c>
      <c r="E123" s="228" t="s">
        <v>548</v>
      </c>
      <c r="F123" s="229" t="s">
        <v>549</v>
      </c>
      <c r="G123" s="267" t="s">
        <v>550</v>
      </c>
      <c r="H123" s="724"/>
      <c r="I123" s="230" t="s">
        <v>640</v>
      </c>
    </row>
    <row r="124" spans="1:1024" s="231" customFormat="1" ht="14.25" thickBot="1">
      <c r="A124" s="728"/>
      <c r="B124" s="725"/>
      <c r="C124" s="247">
        <v>615</v>
      </c>
      <c r="D124" s="25" t="str">
        <f t="shared" si="3"/>
        <v>267</v>
      </c>
      <c r="E124" s="228" t="s">
        <v>548</v>
      </c>
      <c r="F124" s="229" t="s">
        <v>549</v>
      </c>
      <c r="G124" s="267" t="s">
        <v>550</v>
      </c>
      <c r="H124" s="724"/>
      <c r="I124" s="230" t="s">
        <v>641</v>
      </c>
    </row>
    <row r="125" spans="1:1024" s="231" customFormat="1" ht="14.25" thickBot="1">
      <c r="A125" s="728"/>
      <c r="B125" s="725"/>
      <c r="C125" s="247">
        <v>616</v>
      </c>
      <c r="D125" s="25" t="str">
        <f t="shared" si="3"/>
        <v>268</v>
      </c>
      <c r="E125" s="228" t="s">
        <v>548</v>
      </c>
      <c r="F125" s="229" t="s">
        <v>549</v>
      </c>
      <c r="G125" s="267" t="s">
        <v>550</v>
      </c>
      <c r="H125" s="724"/>
      <c r="I125" s="230" t="s">
        <v>642</v>
      </c>
    </row>
    <row r="126" spans="1:1024" ht="14.25" thickBot="1">
      <c r="A126" s="728"/>
      <c r="B126" s="725"/>
      <c r="C126" s="261">
        <v>617</v>
      </c>
      <c r="D126" s="37" t="str">
        <f t="shared" si="3"/>
        <v>269</v>
      </c>
      <c r="E126" s="262" t="s">
        <v>548</v>
      </c>
      <c r="F126" s="263" t="s">
        <v>549</v>
      </c>
      <c r="G126" s="269" t="s">
        <v>550</v>
      </c>
      <c r="H126" s="724"/>
      <c r="I126" s="264" t="s">
        <v>643</v>
      </c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s="284" customFormat="1" ht="16.5">
      <c r="A127" s="281"/>
      <c r="B127" s="705" t="s">
        <v>698</v>
      </c>
      <c r="C127" s="386">
        <v>694</v>
      </c>
      <c r="D127" s="387" t="s">
        <v>690</v>
      </c>
      <c r="E127" s="380" t="s">
        <v>548</v>
      </c>
      <c r="F127" s="380" t="s">
        <v>549</v>
      </c>
      <c r="G127" s="380" t="s">
        <v>550</v>
      </c>
      <c r="H127" s="707" t="s">
        <v>571</v>
      </c>
      <c r="I127" s="388" t="s">
        <v>699</v>
      </c>
    </row>
    <row r="128" spans="1:1024" s="284" customFormat="1" ht="16.5">
      <c r="A128" s="281"/>
      <c r="B128" s="705"/>
      <c r="C128" s="386">
        <v>695</v>
      </c>
      <c r="D128" s="387" t="s">
        <v>691</v>
      </c>
      <c r="E128" s="380" t="s">
        <v>548</v>
      </c>
      <c r="F128" s="380" t="s">
        <v>549</v>
      </c>
      <c r="G128" s="380" t="s">
        <v>550</v>
      </c>
      <c r="H128" s="707"/>
      <c r="I128" s="388" t="s">
        <v>692</v>
      </c>
    </row>
    <row r="129" spans="1:9" s="284" customFormat="1" ht="16.5">
      <c r="A129" s="281"/>
      <c r="B129" s="705"/>
      <c r="C129" s="386">
        <v>696</v>
      </c>
      <c r="D129" s="387" t="s">
        <v>693</v>
      </c>
      <c r="E129" s="380" t="s">
        <v>548</v>
      </c>
      <c r="F129" s="380" t="s">
        <v>549</v>
      </c>
      <c r="G129" s="380" t="s">
        <v>550</v>
      </c>
      <c r="H129" s="707"/>
      <c r="I129" s="388" t="s">
        <v>694</v>
      </c>
    </row>
    <row r="130" spans="1:9" s="284" customFormat="1" ht="16.5">
      <c r="A130" s="281"/>
      <c r="B130" s="705"/>
      <c r="C130" s="386">
        <v>697</v>
      </c>
      <c r="D130" s="387" t="s">
        <v>695</v>
      </c>
      <c r="E130" s="380" t="s">
        <v>548</v>
      </c>
      <c r="F130" s="380" t="s">
        <v>549</v>
      </c>
      <c r="G130" s="380" t="s">
        <v>550</v>
      </c>
      <c r="H130" s="707"/>
      <c r="I130" s="388" t="s">
        <v>696</v>
      </c>
    </row>
    <row r="131" spans="1:9" s="284" customFormat="1" ht="17.25" thickBot="1">
      <c r="A131" s="281"/>
      <c r="B131" s="706"/>
      <c r="C131" s="389">
        <v>698</v>
      </c>
      <c r="D131" s="390" t="s">
        <v>697</v>
      </c>
      <c r="E131" s="381" t="s">
        <v>548</v>
      </c>
      <c r="F131" s="381" t="s">
        <v>549</v>
      </c>
      <c r="G131" s="381" t="s">
        <v>550</v>
      </c>
      <c r="H131" s="708"/>
      <c r="I131" s="391" t="s">
        <v>700</v>
      </c>
    </row>
    <row r="132" spans="1:9" s="284" customFormat="1" ht="16.5">
      <c r="A132" s="281"/>
      <c r="B132" s="705" t="s">
        <v>855</v>
      </c>
      <c r="C132" s="386">
        <v>656</v>
      </c>
      <c r="D132" s="387">
        <v>290</v>
      </c>
      <c r="E132" s="380" t="s">
        <v>548</v>
      </c>
      <c r="F132" s="380" t="s">
        <v>549</v>
      </c>
      <c r="G132" s="380" t="s">
        <v>550</v>
      </c>
      <c r="H132" s="707" t="s">
        <v>571</v>
      </c>
      <c r="I132" s="388" t="s">
        <v>856</v>
      </c>
    </row>
    <row r="133" spans="1:9" s="284" customFormat="1" ht="16.5">
      <c r="A133" s="281"/>
      <c r="B133" s="705"/>
      <c r="C133" s="386">
        <v>657</v>
      </c>
      <c r="D133" s="387">
        <v>291</v>
      </c>
      <c r="E133" s="380" t="s">
        <v>548</v>
      </c>
      <c r="F133" s="380" t="s">
        <v>549</v>
      </c>
      <c r="G133" s="380" t="s">
        <v>550</v>
      </c>
      <c r="H133" s="707"/>
      <c r="I133" s="388" t="s">
        <v>857</v>
      </c>
    </row>
    <row r="134" spans="1:9" s="284" customFormat="1" ht="16.5">
      <c r="A134" s="281"/>
      <c r="B134" s="705"/>
      <c r="C134" s="386">
        <v>658</v>
      </c>
      <c r="D134" s="387">
        <v>292</v>
      </c>
      <c r="E134" s="380" t="s">
        <v>548</v>
      </c>
      <c r="F134" s="380" t="s">
        <v>549</v>
      </c>
      <c r="G134" s="380" t="s">
        <v>550</v>
      </c>
      <c r="H134" s="707"/>
      <c r="I134" s="388" t="s">
        <v>858</v>
      </c>
    </row>
    <row r="135" spans="1:9" s="284" customFormat="1" ht="16.5">
      <c r="A135" s="281"/>
      <c r="B135" s="705"/>
      <c r="C135" s="386">
        <v>659</v>
      </c>
      <c r="D135" s="387">
        <v>293</v>
      </c>
      <c r="E135" s="380" t="s">
        <v>548</v>
      </c>
      <c r="F135" s="380" t="s">
        <v>549</v>
      </c>
      <c r="G135" s="380" t="s">
        <v>550</v>
      </c>
      <c r="H135" s="707"/>
      <c r="I135" s="388" t="s">
        <v>859</v>
      </c>
    </row>
    <row r="136" spans="1:9" s="284" customFormat="1" ht="17.25" thickBot="1">
      <c r="A136" s="281"/>
      <c r="B136" s="706"/>
      <c r="C136" s="389">
        <v>660</v>
      </c>
      <c r="D136" s="390">
        <v>294</v>
      </c>
      <c r="E136" s="381" t="s">
        <v>548</v>
      </c>
      <c r="F136" s="381" t="s">
        <v>549</v>
      </c>
      <c r="G136" s="381" t="s">
        <v>550</v>
      </c>
      <c r="H136" s="708"/>
      <c r="I136" s="391" t="s">
        <v>1211</v>
      </c>
    </row>
    <row r="137" spans="1:9" s="284" customFormat="1" ht="16.5">
      <c r="A137" s="281"/>
      <c r="B137" s="701" t="s">
        <v>901</v>
      </c>
      <c r="C137" s="395">
        <v>603</v>
      </c>
      <c r="D137" s="375" t="s">
        <v>1173</v>
      </c>
      <c r="E137" s="347" t="s">
        <v>548</v>
      </c>
      <c r="F137" s="348" t="s">
        <v>549</v>
      </c>
      <c r="G137" s="348" t="s">
        <v>550</v>
      </c>
      <c r="H137" s="703" t="s">
        <v>571</v>
      </c>
      <c r="I137" s="349" t="s">
        <v>903</v>
      </c>
    </row>
    <row r="138" spans="1:9" s="284" customFormat="1" ht="16.5">
      <c r="A138" s="281"/>
      <c r="B138" s="701"/>
      <c r="C138" s="395">
        <v>604</v>
      </c>
      <c r="D138" s="375" t="s">
        <v>1174</v>
      </c>
      <c r="E138" s="347" t="s">
        <v>548</v>
      </c>
      <c r="F138" s="348" t="s">
        <v>549</v>
      </c>
      <c r="G138" s="348" t="s">
        <v>550</v>
      </c>
      <c r="H138" s="703"/>
      <c r="I138" s="349" t="s">
        <v>904</v>
      </c>
    </row>
    <row r="139" spans="1:9" s="284" customFormat="1" ht="16.5">
      <c r="A139" s="281"/>
      <c r="B139" s="701"/>
      <c r="C139" s="395">
        <v>605</v>
      </c>
      <c r="D139" s="375" t="s">
        <v>1175</v>
      </c>
      <c r="E139" s="347" t="s">
        <v>548</v>
      </c>
      <c r="F139" s="348" t="s">
        <v>549</v>
      </c>
      <c r="G139" s="348" t="s">
        <v>550</v>
      </c>
      <c r="H139" s="703"/>
      <c r="I139" s="349" t="s">
        <v>905</v>
      </c>
    </row>
    <row r="140" spans="1:9" s="284" customFormat="1" ht="16.5">
      <c r="A140" s="281"/>
      <c r="B140" s="701"/>
      <c r="C140" s="395">
        <v>606</v>
      </c>
      <c r="D140" s="375" t="s">
        <v>1176</v>
      </c>
      <c r="E140" s="347" t="s">
        <v>548</v>
      </c>
      <c r="F140" s="348" t="s">
        <v>549</v>
      </c>
      <c r="G140" s="348" t="s">
        <v>550</v>
      </c>
      <c r="H140" s="703"/>
      <c r="I140" s="349" t="s">
        <v>906</v>
      </c>
    </row>
    <row r="141" spans="1:9" s="284" customFormat="1" ht="17.25" thickBot="1">
      <c r="A141" s="281"/>
      <c r="B141" s="702"/>
      <c r="C141" s="396">
        <v>607</v>
      </c>
      <c r="D141" s="376" t="s">
        <v>1177</v>
      </c>
      <c r="E141" s="350" t="s">
        <v>548</v>
      </c>
      <c r="F141" s="351" t="s">
        <v>549</v>
      </c>
      <c r="G141" s="351" t="s">
        <v>550</v>
      </c>
      <c r="H141" s="704"/>
      <c r="I141" s="353" t="s">
        <v>907</v>
      </c>
    </row>
    <row r="142" spans="1:9" s="284" customFormat="1" ht="16.5">
      <c r="A142" s="281"/>
      <c r="B142" s="701" t="s">
        <v>902</v>
      </c>
      <c r="C142" s="395">
        <v>619</v>
      </c>
      <c r="D142" s="375" t="s">
        <v>1178</v>
      </c>
      <c r="E142" s="347" t="s">
        <v>548</v>
      </c>
      <c r="F142" s="348" t="s">
        <v>549</v>
      </c>
      <c r="G142" s="348" t="s">
        <v>550</v>
      </c>
      <c r="H142" s="703" t="s">
        <v>571</v>
      </c>
      <c r="I142" s="349" t="s">
        <v>912</v>
      </c>
    </row>
    <row r="143" spans="1:9" s="284" customFormat="1" ht="16.5">
      <c r="A143" s="281"/>
      <c r="B143" s="701"/>
      <c r="C143" s="395">
        <v>620</v>
      </c>
      <c r="D143" s="375" t="s">
        <v>1179</v>
      </c>
      <c r="E143" s="347" t="s">
        <v>548</v>
      </c>
      <c r="F143" s="348" t="s">
        <v>549</v>
      </c>
      <c r="G143" s="348" t="s">
        <v>550</v>
      </c>
      <c r="H143" s="703"/>
      <c r="I143" s="349" t="s">
        <v>908</v>
      </c>
    </row>
    <row r="144" spans="1:9" s="284" customFormat="1" ht="16.5">
      <c r="A144" s="281"/>
      <c r="B144" s="701"/>
      <c r="C144" s="395">
        <v>621</v>
      </c>
      <c r="D144" s="375" t="s">
        <v>1180</v>
      </c>
      <c r="E144" s="347" t="s">
        <v>548</v>
      </c>
      <c r="F144" s="348" t="s">
        <v>549</v>
      </c>
      <c r="G144" s="348" t="s">
        <v>550</v>
      </c>
      <c r="H144" s="703"/>
      <c r="I144" s="349" t="s">
        <v>909</v>
      </c>
    </row>
    <row r="145" spans="1:1024" s="284" customFormat="1" ht="16.5">
      <c r="A145" s="281"/>
      <c r="B145" s="701"/>
      <c r="C145" s="395">
        <v>622</v>
      </c>
      <c r="D145" s="375" t="s">
        <v>1181</v>
      </c>
      <c r="E145" s="347" t="s">
        <v>548</v>
      </c>
      <c r="F145" s="348" t="s">
        <v>549</v>
      </c>
      <c r="G145" s="348" t="s">
        <v>550</v>
      </c>
      <c r="H145" s="703"/>
      <c r="I145" s="349" t="s">
        <v>910</v>
      </c>
    </row>
    <row r="146" spans="1:1024" s="284" customFormat="1" ht="17.25" thickBot="1">
      <c r="A146" s="281"/>
      <c r="B146" s="702"/>
      <c r="C146" s="396">
        <v>623</v>
      </c>
      <c r="D146" s="376" t="s">
        <v>1182</v>
      </c>
      <c r="E146" s="350" t="s">
        <v>548</v>
      </c>
      <c r="F146" s="351" t="s">
        <v>549</v>
      </c>
      <c r="G146" s="351" t="s">
        <v>550</v>
      </c>
      <c r="H146" s="704"/>
      <c r="I146" s="353" t="s">
        <v>911</v>
      </c>
    </row>
    <row r="147" spans="1:1024" s="284" customFormat="1" ht="16.5">
      <c r="A147" s="281"/>
      <c r="B147" s="701" t="s">
        <v>914</v>
      </c>
      <c r="C147" s="395">
        <v>699</v>
      </c>
      <c r="D147" s="375" t="s">
        <v>1206</v>
      </c>
      <c r="E147" s="347" t="s">
        <v>548</v>
      </c>
      <c r="F147" s="348" t="s">
        <v>549</v>
      </c>
      <c r="G147" s="348" t="s">
        <v>550</v>
      </c>
      <c r="H147" s="703" t="s">
        <v>571</v>
      </c>
      <c r="I147" s="349" t="s">
        <v>915</v>
      </c>
    </row>
    <row r="148" spans="1:1024" s="284" customFormat="1" ht="16.5">
      <c r="A148" s="281"/>
      <c r="B148" s="701"/>
      <c r="C148" s="395">
        <v>700</v>
      </c>
      <c r="D148" s="375" t="s">
        <v>1207</v>
      </c>
      <c r="E148" s="347" t="s">
        <v>548</v>
      </c>
      <c r="F148" s="348" t="s">
        <v>549</v>
      </c>
      <c r="G148" s="348" t="s">
        <v>550</v>
      </c>
      <c r="H148" s="703"/>
      <c r="I148" s="349" t="s">
        <v>916</v>
      </c>
    </row>
    <row r="149" spans="1:1024" s="284" customFormat="1" ht="16.5">
      <c r="A149" s="281"/>
      <c r="B149" s="701"/>
      <c r="C149" s="395">
        <v>701</v>
      </c>
      <c r="D149" s="375" t="s">
        <v>1208</v>
      </c>
      <c r="E149" s="347" t="s">
        <v>548</v>
      </c>
      <c r="F149" s="348" t="s">
        <v>549</v>
      </c>
      <c r="G149" s="348" t="s">
        <v>550</v>
      </c>
      <c r="H149" s="703"/>
      <c r="I149" s="349" t="s">
        <v>917</v>
      </c>
    </row>
    <row r="150" spans="1:1024" s="284" customFormat="1" ht="16.5">
      <c r="A150" s="281"/>
      <c r="B150" s="701"/>
      <c r="C150" s="395">
        <v>702</v>
      </c>
      <c r="D150" s="375" t="s">
        <v>1209</v>
      </c>
      <c r="E150" s="347" t="s">
        <v>548</v>
      </c>
      <c r="F150" s="348" t="s">
        <v>549</v>
      </c>
      <c r="G150" s="348" t="s">
        <v>550</v>
      </c>
      <c r="H150" s="703"/>
      <c r="I150" s="349" t="s">
        <v>918</v>
      </c>
    </row>
    <row r="151" spans="1:1024" s="284" customFormat="1" ht="17.25" thickBot="1">
      <c r="A151" s="281"/>
      <c r="B151" s="702"/>
      <c r="C151" s="396">
        <v>703</v>
      </c>
      <c r="D151" s="376" t="s">
        <v>1210</v>
      </c>
      <c r="E151" s="350" t="s">
        <v>548</v>
      </c>
      <c r="F151" s="351" t="s">
        <v>549</v>
      </c>
      <c r="G151" s="351" t="s">
        <v>550</v>
      </c>
      <c r="H151" s="704"/>
      <c r="I151" s="349" t="s">
        <v>919</v>
      </c>
    </row>
    <row r="152" spans="1:1024" ht="14.25" customHeight="1" thickBot="1">
      <c r="A152" s="728"/>
      <c r="B152" s="729" t="s">
        <v>644</v>
      </c>
      <c r="C152" s="265">
        <v>576</v>
      </c>
      <c r="D152" s="223" t="str">
        <f t="shared" si="3"/>
        <v>240</v>
      </c>
      <c r="E152" s="224" t="s">
        <v>548</v>
      </c>
      <c r="F152" s="225" t="s">
        <v>549</v>
      </c>
      <c r="G152" s="271" t="s">
        <v>550</v>
      </c>
      <c r="H152" s="726" t="s">
        <v>620</v>
      </c>
      <c r="I152" s="254" t="s">
        <v>552</v>
      </c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14.25" thickBot="1">
      <c r="A153" s="728"/>
      <c r="B153" s="729"/>
      <c r="C153" s="247">
        <v>577</v>
      </c>
      <c r="D153" s="25" t="str">
        <f t="shared" ref="D153:D195" si="4">DEC2HEX(C153)</f>
        <v>241</v>
      </c>
      <c r="E153" s="228" t="s">
        <v>548</v>
      </c>
      <c r="F153" s="229" t="s">
        <v>549</v>
      </c>
      <c r="G153" s="267" t="s">
        <v>550</v>
      </c>
      <c r="H153" s="726"/>
      <c r="I153" s="230" t="s">
        <v>553</v>
      </c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4.25" thickBot="1">
      <c r="A154" s="728"/>
      <c r="B154" s="729"/>
      <c r="C154" s="247">
        <v>578</v>
      </c>
      <c r="D154" s="25" t="str">
        <f t="shared" si="4"/>
        <v>242</v>
      </c>
      <c r="E154" s="228" t="s">
        <v>548</v>
      </c>
      <c r="F154" s="229" t="s">
        <v>549</v>
      </c>
      <c r="G154" s="267" t="s">
        <v>550</v>
      </c>
      <c r="H154" s="726"/>
      <c r="I154" s="230" t="s">
        <v>554</v>
      </c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14.25" thickBot="1">
      <c r="A155" s="728"/>
      <c r="B155" s="729"/>
      <c r="C155" s="247">
        <v>579</v>
      </c>
      <c r="D155" s="25" t="str">
        <f t="shared" si="4"/>
        <v>243</v>
      </c>
      <c r="E155" s="228" t="s">
        <v>548</v>
      </c>
      <c r="F155" s="229" t="s">
        <v>549</v>
      </c>
      <c r="G155" s="267" t="s">
        <v>550</v>
      </c>
      <c r="H155" s="726"/>
      <c r="I155" s="230" t="s">
        <v>555</v>
      </c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14.25" thickBot="1">
      <c r="A156" s="728"/>
      <c r="B156" s="729"/>
      <c r="C156" s="247">
        <v>580</v>
      </c>
      <c r="D156" s="25" t="str">
        <f t="shared" si="4"/>
        <v>244</v>
      </c>
      <c r="E156" s="228" t="s">
        <v>548</v>
      </c>
      <c r="F156" s="229" t="s">
        <v>549</v>
      </c>
      <c r="G156" s="267" t="s">
        <v>550</v>
      </c>
      <c r="H156" s="726"/>
      <c r="I156" s="230" t="s">
        <v>556</v>
      </c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14.25" thickBot="1">
      <c r="A157" s="728"/>
      <c r="B157" s="729"/>
      <c r="C157" s="247">
        <v>581</v>
      </c>
      <c r="D157" s="25" t="str">
        <f t="shared" si="4"/>
        <v>245</v>
      </c>
      <c r="E157" s="228" t="s">
        <v>548</v>
      </c>
      <c r="F157" s="229" t="s">
        <v>549</v>
      </c>
      <c r="G157" s="267" t="s">
        <v>550</v>
      </c>
      <c r="H157" s="726"/>
      <c r="I157" s="230" t="s">
        <v>557</v>
      </c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14.25" thickBot="1">
      <c r="A158" s="728"/>
      <c r="B158" s="729"/>
      <c r="C158" s="247">
        <v>582</v>
      </c>
      <c r="D158" s="25" t="str">
        <f t="shared" si="4"/>
        <v>246</v>
      </c>
      <c r="E158" s="228" t="s">
        <v>548</v>
      </c>
      <c r="F158" s="229" t="s">
        <v>549</v>
      </c>
      <c r="G158" s="267" t="s">
        <v>550</v>
      </c>
      <c r="H158" s="726"/>
      <c r="I158" s="230" t="s">
        <v>558</v>
      </c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14.25" thickBot="1">
      <c r="A159" s="728"/>
      <c r="B159" s="729"/>
      <c r="C159" s="247">
        <v>583</v>
      </c>
      <c r="D159" s="25" t="str">
        <f t="shared" si="4"/>
        <v>247</v>
      </c>
      <c r="E159" s="228" t="s">
        <v>548</v>
      </c>
      <c r="F159" s="229" t="s">
        <v>549</v>
      </c>
      <c r="G159" s="267" t="s">
        <v>550</v>
      </c>
      <c r="H159" s="726"/>
      <c r="I159" s="230" t="s">
        <v>559</v>
      </c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14.25" thickBot="1">
      <c r="A160" s="728"/>
      <c r="B160" s="729"/>
      <c r="C160" s="247">
        <v>584</v>
      </c>
      <c r="D160" s="25" t="str">
        <f t="shared" si="4"/>
        <v>248</v>
      </c>
      <c r="E160" s="228" t="s">
        <v>548</v>
      </c>
      <c r="F160" s="229" t="s">
        <v>549</v>
      </c>
      <c r="G160" s="267" t="s">
        <v>550</v>
      </c>
      <c r="H160" s="726"/>
      <c r="I160" s="230" t="s">
        <v>560</v>
      </c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14.25" thickBot="1">
      <c r="A161" s="728"/>
      <c r="B161" s="729"/>
      <c r="C161" s="247">
        <v>585</v>
      </c>
      <c r="D161" s="25" t="str">
        <f t="shared" si="4"/>
        <v>249</v>
      </c>
      <c r="E161" s="228" t="s">
        <v>548</v>
      </c>
      <c r="F161" s="229" t="s">
        <v>549</v>
      </c>
      <c r="G161" s="267" t="s">
        <v>550</v>
      </c>
      <c r="H161" s="726"/>
      <c r="I161" s="230" t="s">
        <v>561</v>
      </c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>
      <c r="A162" s="728"/>
      <c r="B162" s="729"/>
      <c r="C162" s="247">
        <v>586</v>
      </c>
      <c r="D162" s="25" t="str">
        <f t="shared" si="4"/>
        <v>24A</v>
      </c>
      <c r="E162" s="228" t="s">
        <v>548</v>
      </c>
      <c r="F162" s="229" t="s">
        <v>549</v>
      </c>
      <c r="G162" s="267" t="s">
        <v>550</v>
      </c>
      <c r="H162" s="726"/>
      <c r="I162" s="230" t="s">
        <v>562</v>
      </c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14.25" customHeight="1">
      <c r="A163" s="728"/>
      <c r="B163" s="723" t="s">
        <v>645</v>
      </c>
      <c r="C163" s="247">
        <v>624</v>
      </c>
      <c r="D163" s="25" t="str">
        <f t="shared" si="4"/>
        <v>270</v>
      </c>
      <c r="E163" s="228" t="s">
        <v>548</v>
      </c>
      <c r="F163" s="229" t="s">
        <v>549</v>
      </c>
      <c r="G163" s="267" t="s">
        <v>550</v>
      </c>
      <c r="H163" s="720" t="s">
        <v>620</v>
      </c>
      <c r="I163" s="230" t="s">
        <v>573</v>
      </c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>
      <c r="A164" s="728"/>
      <c r="B164" s="723"/>
      <c r="C164" s="247">
        <v>625</v>
      </c>
      <c r="D164" s="25" t="str">
        <f t="shared" si="4"/>
        <v>271</v>
      </c>
      <c r="E164" s="228" t="s">
        <v>548</v>
      </c>
      <c r="F164" s="229" t="s">
        <v>549</v>
      </c>
      <c r="G164" s="267" t="s">
        <v>550</v>
      </c>
      <c r="H164" s="720"/>
      <c r="I164" s="230" t="s">
        <v>574</v>
      </c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>
      <c r="A165" s="728"/>
      <c r="B165" s="723"/>
      <c r="C165" s="247">
        <v>626</v>
      </c>
      <c r="D165" s="25" t="str">
        <f t="shared" si="4"/>
        <v>272</v>
      </c>
      <c r="E165" s="228" t="s">
        <v>548</v>
      </c>
      <c r="F165" s="229" t="s">
        <v>549</v>
      </c>
      <c r="G165" s="267" t="s">
        <v>550</v>
      </c>
      <c r="H165" s="720"/>
      <c r="I165" s="230" t="s">
        <v>575</v>
      </c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>
      <c r="A166" s="728"/>
      <c r="B166" s="723"/>
      <c r="C166" s="247">
        <v>627</v>
      </c>
      <c r="D166" s="25" t="str">
        <f t="shared" si="4"/>
        <v>273</v>
      </c>
      <c r="E166" s="228" t="s">
        <v>548</v>
      </c>
      <c r="F166" s="229" t="s">
        <v>549</v>
      </c>
      <c r="G166" s="267" t="s">
        <v>550</v>
      </c>
      <c r="H166" s="720"/>
      <c r="I166" s="230" t="s">
        <v>576</v>
      </c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>
      <c r="A167" s="728"/>
      <c r="B167" s="723"/>
      <c r="C167" s="247">
        <v>628</v>
      </c>
      <c r="D167" s="25" t="str">
        <f t="shared" si="4"/>
        <v>274</v>
      </c>
      <c r="E167" s="228" t="s">
        <v>548</v>
      </c>
      <c r="F167" s="229" t="s">
        <v>549</v>
      </c>
      <c r="G167" s="267" t="s">
        <v>550</v>
      </c>
      <c r="H167" s="720"/>
      <c r="I167" s="230" t="s">
        <v>577</v>
      </c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s="259" customFormat="1">
      <c r="A168" s="728"/>
      <c r="B168" s="723"/>
      <c r="C168" s="257">
        <v>629</v>
      </c>
      <c r="D168" s="234" t="str">
        <f t="shared" si="4"/>
        <v>275</v>
      </c>
      <c r="E168" s="258" t="s">
        <v>548</v>
      </c>
      <c r="F168" s="235" t="s">
        <v>549</v>
      </c>
      <c r="G168" s="258" t="s">
        <v>550</v>
      </c>
      <c r="H168" s="720"/>
      <c r="I168" s="236" t="s">
        <v>578</v>
      </c>
    </row>
    <row r="169" spans="1:1024" s="259" customFormat="1">
      <c r="A169" s="728"/>
      <c r="B169" s="723"/>
      <c r="C169" s="257">
        <v>630</v>
      </c>
      <c r="D169" s="234" t="str">
        <f t="shared" si="4"/>
        <v>276</v>
      </c>
      <c r="E169" s="258" t="s">
        <v>548</v>
      </c>
      <c r="F169" s="235" t="s">
        <v>549</v>
      </c>
      <c r="G169" s="258" t="s">
        <v>550</v>
      </c>
      <c r="H169" s="720"/>
      <c r="I169" s="236" t="s">
        <v>579</v>
      </c>
    </row>
    <row r="170" spans="1:1024" s="259" customFormat="1">
      <c r="A170" s="728"/>
      <c r="B170" s="723"/>
      <c r="C170" s="257">
        <v>631</v>
      </c>
      <c r="D170" s="234" t="str">
        <f t="shared" si="4"/>
        <v>277</v>
      </c>
      <c r="E170" s="258" t="s">
        <v>548</v>
      </c>
      <c r="F170" s="235" t="s">
        <v>549</v>
      </c>
      <c r="G170" s="258" t="s">
        <v>550</v>
      </c>
      <c r="H170" s="720"/>
      <c r="I170" s="236" t="s">
        <v>580</v>
      </c>
    </row>
    <row r="171" spans="1:1024" s="259" customFormat="1">
      <c r="A171" s="728"/>
      <c r="B171" s="723"/>
      <c r="C171" s="257">
        <v>632</v>
      </c>
      <c r="D171" s="234" t="str">
        <f t="shared" si="4"/>
        <v>278</v>
      </c>
      <c r="E171" s="258" t="s">
        <v>548</v>
      </c>
      <c r="F171" s="235" t="s">
        <v>549</v>
      </c>
      <c r="G171" s="258" t="s">
        <v>550</v>
      </c>
      <c r="H171" s="720"/>
      <c r="I171" s="236" t="s">
        <v>581</v>
      </c>
    </row>
    <row r="172" spans="1:1024" s="259" customFormat="1">
      <c r="A172" s="728"/>
      <c r="B172" s="723"/>
      <c r="C172" s="257">
        <v>633</v>
      </c>
      <c r="D172" s="234" t="str">
        <f t="shared" si="4"/>
        <v>279</v>
      </c>
      <c r="E172" s="258" t="s">
        <v>548</v>
      </c>
      <c r="F172" s="235" t="s">
        <v>549</v>
      </c>
      <c r="G172" s="258" t="s">
        <v>550</v>
      </c>
      <c r="H172" s="720"/>
      <c r="I172" s="236" t="s">
        <v>582</v>
      </c>
    </row>
    <row r="173" spans="1:1024" s="231" customFormat="1">
      <c r="A173" s="728"/>
      <c r="B173" s="723"/>
      <c r="C173" s="247">
        <v>634</v>
      </c>
      <c r="D173" s="25" t="str">
        <f t="shared" si="4"/>
        <v>27A</v>
      </c>
      <c r="E173" s="228" t="s">
        <v>548</v>
      </c>
      <c r="F173" s="229" t="s">
        <v>549</v>
      </c>
      <c r="G173" s="267" t="s">
        <v>550</v>
      </c>
      <c r="H173" s="720"/>
      <c r="I173" s="230" t="s">
        <v>583</v>
      </c>
    </row>
    <row r="174" spans="1:1024" s="231" customFormat="1" ht="14.25" customHeight="1">
      <c r="A174" s="728"/>
      <c r="B174" s="723" t="s">
        <v>646</v>
      </c>
      <c r="C174" s="247">
        <v>640</v>
      </c>
      <c r="D174" s="25" t="str">
        <f t="shared" si="4"/>
        <v>280</v>
      </c>
      <c r="E174" s="228" t="s">
        <v>548</v>
      </c>
      <c r="F174" s="229" t="s">
        <v>549</v>
      </c>
      <c r="G174" s="267" t="s">
        <v>550</v>
      </c>
      <c r="H174" s="720" t="s">
        <v>620</v>
      </c>
      <c r="I174" s="230" t="s">
        <v>585</v>
      </c>
    </row>
    <row r="175" spans="1:1024" s="231" customFormat="1">
      <c r="A175" s="728"/>
      <c r="B175" s="723"/>
      <c r="C175" s="247">
        <v>641</v>
      </c>
      <c r="D175" s="25" t="str">
        <f t="shared" si="4"/>
        <v>281</v>
      </c>
      <c r="E175" s="228" t="s">
        <v>548</v>
      </c>
      <c r="F175" s="229" t="s">
        <v>549</v>
      </c>
      <c r="G175" s="267" t="s">
        <v>550</v>
      </c>
      <c r="H175" s="720"/>
      <c r="I175" s="230" t="s">
        <v>586</v>
      </c>
    </row>
    <row r="176" spans="1:1024" s="231" customFormat="1">
      <c r="A176" s="728"/>
      <c r="B176" s="723"/>
      <c r="C176" s="247">
        <v>642</v>
      </c>
      <c r="D176" s="25" t="str">
        <f t="shared" si="4"/>
        <v>282</v>
      </c>
      <c r="E176" s="228" t="s">
        <v>548</v>
      </c>
      <c r="F176" s="229" t="s">
        <v>549</v>
      </c>
      <c r="G176" s="267" t="s">
        <v>550</v>
      </c>
      <c r="H176" s="720"/>
      <c r="I176" s="230" t="s">
        <v>587</v>
      </c>
    </row>
    <row r="177" spans="1:9" s="231" customFormat="1">
      <c r="A177" s="728"/>
      <c r="B177" s="723"/>
      <c r="C177" s="247">
        <v>643</v>
      </c>
      <c r="D177" s="25" t="str">
        <f t="shared" si="4"/>
        <v>283</v>
      </c>
      <c r="E177" s="228" t="s">
        <v>548</v>
      </c>
      <c r="F177" s="229" t="s">
        <v>549</v>
      </c>
      <c r="G177" s="267" t="s">
        <v>550</v>
      </c>
      <c r="H177" s="720"/>
      <c r="I177" s="230" t="s">
        <v>588</v>
      </c>
    </row>
    <row r="178" spans="1:9" s="231" customFormat="1">
      <c r="A178" s="728"/>
      <c r="B178" s="723"/>
      <c r="C178" s="247">
        <v>644</v>
      </c>
      <c r="D178" s="25" t="str">
        <f t="shared" si="4"/>
        <v>284</v>
      </c>
      <c r="E178" s="228" t="s">
        <v>548</v>
      </c>
      <c r="F178" s="229" t="s">
        <v>549</v>
      </c>
      <c r="G178" s="267" t="s">
        <v>550</v>
      </c>
      <c r="H178" s="720"/>
      <c r="I178" s="230" t="s">
        <v>589</v>
      </c>
    </row>
    <row r="179" spans="1:9" s="259" customFormat="1">
      <c r="A179" s="728"/>
      <c r="B179" s="723"/>
      <c r="C179" s="257">
        <v>645</v>
      </c>
      <c r="D179" s="234" t="str">
        <f t="shared" si="4"/>
        <v>285</v>
      </c>
      <c r="E179" s="258" t="s">
        <v>548</v>
      </c>
      <c r="F179" s="235" t="s">
        <v>549</v>
      </c>
      <c r="G179" s="258" t="s">
        <v>550</v>
      </c>
      <c r="H179" s="720"/>
      <c r="I179" s="236" t="s">
        <v>590</v>
      </c>
    </row>
    <row r="180" spans="1:9" s="259" customFormat="1">
      <c r="A180" s="728"/>
      <c r="B180" s="723"/>
      <c r="C180" s="257">
        <v>646</v>
      </c>
      <c r="D180" s="234" t="str">
        <f t="shared" si="4"/>
        <v>286</v>
      </c>
      <c r="E180" s="258" t="s">
        <v>548</v>
      </c>
      <c r="F180" s="235" t="s">
        <v>549</v>
      </c>
      <c r="G180" s="258" t="s">
        <v>550</v>
      </c>
      <c r="H180" s="720"/>
      <c r="I180" s="236" t="s">
        <v>591</v>
      </c>
    </row>
    <row r="181" spans="1:9" s="259" customFormat="1">
      <c r="A181" s="728"/>
      <c r="B181" s="723"/>
      <c r="C181" s="257">
        <v>647</v>
      </c>
      <c r="D181" s="234" t="str">
        <f t="shared" si="4"/>
        <v>287</v>
      </c>
      <c r="E181" s="258" t="s">
        <v>548</v>
      </c>
      <c r="F181" s="235" t="s">
        <v>549</v>
      </c>
      <c r="G181" s="258" t="s">
        <v>550</v>
      </c>
      <c r="H181" s="720"/>
      <c r="I181" s="236" t="s">
        <v>592</v>
      </c>
    </row>
    <row r="182" spans="1:9" s="259" customFormat="1">
      <c r="A182" s="728"/>
      <c r="B182" s="723"/>
      <c r="C182" s="257">
        <v>648</v>
      </c>
      <c r="D182" s="234" t="str">
        <f t="shared" si="4"/>
        <v>288</v>
      </c>
      <c r="E182" s="258" t="s">
        <v>548</v>
      </c>
      <c r="F182" s="235" t="s">
        <v>549</v>
      </c>
      <c r="G182" s="258" t="s">
        <v>550</v>
      </c>
      <c r="H182" s="720"/>
      <c r="I182" s="236" t="s">
        <v>593</v>
      </c>
    </row>
    <row r="183" spans="1:9" s="259" customFormat="1">
      <c r="A183" s="728"/>
      <c r="B183" s="723"/>
      <c r="C183" s="257">
        <v>649</v>
      </c>
      <c r="D183" s="234" t="str">
        <f t="shared" si="4"/>
        <v>289</v>
      </c>
      <c r="E183" s="258" t="s">
        <v>548</v>
      </c>
      <c r="F183" s="235" t="s">
        <v>549</v>
      </c>
      <c r="G183" s="258" t="s">
        <v>550</v>
      </c>
      <c r="H183" s="720"/>
      <c r="I183" s="236" t="s">
        <v>594</v>
      </c>
    </row>
    <row r="184" spans="1:9" s="231" customFormat="1">
      <c r="A184" s="728"/>
      <c r="B184" s="723"/>
      <c r="C184" s="247">
        <v>650</v>
      </c>
      <c r="D184" s="25" t="str">
        <f t="shared" si="4"/>
        <v>28A</v>
      </c>
      <c r="E184" s="228" t="s">
        <v>548</v>
      </c>
      <c r="F184" s="229" t="s">
        <v>549</v>
      </c>
      <c r="G184" s="267" t="s">
        <v>550</v>
      </c>
      <c r="H184" s="720"/>
      <c r="I184" s="230" t="s">
        <v>595</v>
      </c>
    </row>
    <row r="185" spans="1:9" s="231" customFormat="1" ht="14.25" customHeight="1">
      <c r="A185" s="728"/>
      <c r="B185" s="723" t="s">
        <v>742</v>
      </c>
      <c r="C185" s="292">
        <v>672</v>
      </c>
      <c r="D185" s="293" t="str">
        <f>DEC2HEX(C185)</f>
        <v>2A0</v>
      </c>
      <c r="E185" s="294" t="s">
        <v>548</v>
      </c>
      <c r="F185" s="295" t="s">
        <v>549</v>
      </c>
      <c r="G185" s="295" t="s">
        <v>550</v>
      </c>
      <c r="H185" s="727" t="s">
        <v>620</v>
      </c>
      <c r="I185" s="296" t="s">
        <v>734</v>
      </c>
    </row>
    <row r="186" spans="1:9" s="231" customFormat="1">
      <c r="A186" s="728"/>
      <c r="B186" s="723"/>
      <c r="C186" s="292">
        <v>673</v>
      </c>
      <c r="D186" s="293" t="str">
        <f t="shared" si="4"/>
        <v>2A1</v>
      </c>
      <c r="E186" s="294" t="s">
        <v>548</v>
      </c>
      <c r="F186" s="295" t="s">
        <v>714</v>
      </c>
      <c r="G186" s="295" t="s">
        <v>724</v>
      </c>
      <c r="H186" s="727"/>
      <c r="I186" s="296" t="s">
        <v>735</v>
      </c>
    </row>
    <row r="187" spans="1:9" s="231" customFormat="1">
      <c r="A187" s="728"/>
      <c r="B187" s="723"/>
      <c r="C187" s="292">
        <v>674</v>
      </c>
      <c r="D187" s="293" t="str">
        <f t="shared" si="4"/>
        <v>2A2</v>
      </c>
      <c r="E187" s="294" t="s">
        <v>548</v>
      </c>
      <c r="F187" s="295" t="s">
        <v>715</v>
      </c>
      <c r="G187" s="295" t="s">
        <v>725</v>
      </c>
      <c r="H187" s="727"/>
      <c r="I187" s="296" t="s">
        <v>602</v>
      </c>
    </row>
    <row r="188" spans="1:9" s="231" customFormat="1">
      <c r="A188" s="728"/>
      <c r="B188" s="723"/>
      <c r="C188" s="292">
        <v>675</v>
      </c>
      <c r="D188" s="293" t="str">
        <f t="shared" si="4"/>
        <v>2A3</v>
      </c>
      <c r="E188" s="294" t="s">
        <v>548</v>
      </c>
      <c r="F188" s="295" t="s">
        <v>716</v>
      </c>
      <c r="G188" s="295" t="s">
        <v>726</v>
      </c>
      <c r="H188" s="727"/>
      <c r="I188" s="296" t="s">
        <v>604</v>
      </c>
    </row>
    <row r="189" spans="1:9" s="231" customFormat="1">
      <c r="A189" s="728"/>
      <c r="B189" s="723"/>
      <c r="C189" s="292">
        <v>676</v>
      </c>
      <c r="D189" s="293" t="str">
        <f t="shared" si="4"/>
        <v>2A4</v>
      </c>
      <c r="E189" s="294" t="s">
        <v>548</v>
      </c>
      <c r="F189" s="295" t="s">
        <v>717</v>
      </c>
      <c r="G189" s="295" t="s">
        <v>727</v>
      </c>
      <c r="H189" s="727"/>
      <c r="I189" s="296" t="s">
        <v>606</v>
      </c>
    </row>
    <row r="190" spans="1:9" s="231" customFormat="1">
      <c r="A190" s="728"/>
      <c r="B190" s="723"/>
      <c r="C190" s="292">
        <v>677</v>
      </c>
      <c r="D190" s="293" t="str">
        <f t="shared" si="4"/>
        <v>2A5</v>
      </c>
      <c r="E190" s="294" t="s">
        <v>548</v>
      </c>
      <c r="F190" s="295" t="s">
        <v>718</v>
      </c>
      <c r="G190" s="295" t="s">
        <v>728</v>
      </c>
      <c r="H190" s="727"/>
      <c r="I190" s="296" t="s">
        <v>736</v>
      </c>
    </row>
    <row r="191" spans="1:9" s="231" customFormat="1">
      <c r="A191" s="728"/>
      <c r="B191" s="723"/>
      <c r="C191" s="392">
        <v>678</v>
      </c>
      <c r="D191" s="393" t="str">
        <f>DEC2HEX(C191)</f>
        <v>2A6</v>
      </c>
      <c r="E191" s="394" t="s">
        <v>548</v>
      </c>
      <c r="F191" s="394" t="s">
        <v>719</v>
      </c>
      <c r="G191" s="394" t="s">
        <v>729</v>
      </c>
      <c r="H191" s="727"/>
      <c r="I191" s="385" t="s">
        <v>737</v>
      </c>
    </row>
    <row r="192" spans="1:9" s="231" customFormat="1">
      <c r="A192" s="728"/>
      <c r="B192" s="723"/>
      <c r="C192" s="392">
        <v>679</v>
      </c>
      <c r="D192" s="393" t="str">
        <f t="shared" si="4"/>
        <v>2A7</v>
      </c>
      <c r="E192" s="394" t="s">
        <v>548</v>
      </c>
      <c r="F192" s="394" t="s">
        <v>720</v>
      </c>
      <c r="G192" s="394" t="s">
        <v>730</v>
      </c>
      <c r="H192" s="727"/>
      <c r="I192" s="385" t="s">
        <v>738</v>
      </c>
    </row>
    <row r="193" spans="1:9" s="231" customFormat="1">
      <c r="A193" s="728"/>
      <c r="B193" s="723"/>
      <c r="C193" s="392">
        <v>680</v>
      </c>
      <c r="D193" s="393" t="str">
        <f t="shared" si="4"/>
        <v>2A8</v>
      </c>
      <c r="E193" s="394" t="s">
        <v>548</v>
      </c>
      <c r="F193" s="394" t="s">
        <v>721</v>
      </c>
      <c r="G193" s="394" t="s">
        <v>731</v>
      </c>
      <c r="H193" s="727"/>
      <c r="I193" s="385" t="s">
        <v>739</v>
      </c>
    </row>
    <row r="194" spans="1:9" s="231" customFormat="1">
      <c r="A194" s="728"/>
      <c r="B194" s="723"/>
      <c r="C194" s="392">
        <v>681</v>
      </c>
      <c r="D194" s="393" t="str">
        <f t="shared" si="4"/>
        <v>2A9</v>
      </c>
      <c r="E194" s="394" t="s">
        <v>548</v>
      </c>
      <c r="F194" s="394" t="s">
        <v>722</v>
      </c>
      <c r="G194" s="394" t="s">
        <v>732</v>
      </c>
      <c r="H194" s="727"/>
      <c r="I194" s="385" t="s">
        <v>740</v>
      </c>
    </row>
    <row r="195" spans="1:9" s="231" customFormat="1">
      <c r="A195" s="728"/>
      <c r="B195" s="723"/>
      <c r="C195" s="392">
        <v>682</v>
      </c>
      <c r="D195" s="393" t="str">
        <f t="shared" si="4"/>
        <v>2AA</v>
      </c>
      <c r="E195" s="394" t="s">
        <v>548</v>
      </c>
      <c r="F195" s="394" t="s">
        <v>723</v>
      </c>
      <c r="G195" s="394" t="s">
        <v>733</v>
      </c>
      <c r="H195" s="727"/>
      <c r="I195" s="385" t="s">
        <v>741</v>
      </c>
    </row>
    <row r="196" spans="1:9" s="231" customFormat="1" ht="14.25" customHeight="1">
      <c r="A196" s="728"/>
      <c r="B196" s="723" t="s">
        <v>647</v>
      </c>
      <c r="C196" s="247">
        <v>704</v>
      </c>
      <c r="D196" s="25" t="str">
        <f t="shared" ref="D196:D247" si="5">DEC2HEX(C196)</f>
        <v>2C0</v>
      </c>
      <c r="E196" s="228" t="s">
        <v>548</v>
      </c>
      <c r="F196" s="229" t="s">
        <v>549</v>
      </c>
      <c r="G196" s="267" t="s">
        <v>550</v>
      </c>
      <c r="H196" s="720" t="s">
        <v>620</v>
      </c>
      <c r="I196" s="230" t="s">
        <v>608</v>
      </c>
    </row>
    <row r="197" spans="1:9" s="231" customFormat="1">
      <c r="A197" s="728"/>
      <c r="B197" s="723"/>
      <c r="C197" s="247">
        <v>705</v>
      </c>
      <c r="D197" s="25" t="str">
        <f t="shared" si="5"/>
        <v>2C1</v>
      </c>
      <c r="E197" s="228" t="s">
        <v>548</v>
      </c>
      <c r="F197" s="229" t="s">
        <v>549</v>
      </c>
      <c r="G197" s="267" t="s">
        <v>550</v>
      </c>
      <c r="H197" s="720"/>
      <c r="I197" s="230" t="s">
        <v>609</v>
      </c>
    </row>
    <row r="198" spans="1:9" s="231" customFormat="1">
      <c r="A198" s="728"/>
      <c r="B198" s="723"/>
      <c r="C198" s="247">
        <v>706</v>
      </c>
      <c r="D198" s="25" t="str">
        <f t="shared" si="5"/>
        <v>2C2</v>
      </c>
      <c r="E198" s="228" t="s">
        <v>548</v>
      </c>
      <c r="F198" s="229" t="s">
        <v>549</v>
      </c>
      <c r="G198" s="267" t="s">
        <v>550</v>
      </c>
      <c r="H198" s="720"/>
      <c r="I198" s="230" t="s">
        <v>610</v>
      </c>
    </row>
    <row r="199" spans="1:9" s="231" customFormat="1">
      <c r="A199" s="728"/>
      <c r="B199" s="723"/>
      <c r="C199" s="247">
        <v>707</v>
      </c>
      <c r="D199" s="25" t="str">
        <f t="shared" si="5"/>
        <v>2C3</v>
      </c>
      <c r="E199" s="228" t="s">
        <v>548</v>
      </c>
      <c r="F199" s="229" t="s">
        <v>549</v>
      </c>
      <c r="G199" s="267" t="s">
        <v>550</v>
      </c>
      <c r="H199" s="720"/>
      <c r="I199" s="230" t="s">
        <v>611</v>
      </c>
    </row>
    <row r="200" spans="1:9" s="231" customFormat="1">
      <c r="A200" s="728"/>
      <c r="B200" s="723"/>
      <c r="C200" s="247">
        <v>708</v>
      </c>
      <c r="D200" s="25" t="str">
        <f t="shared" si="5"/>
        <v>2C4</v>
      </c>
      <c r="E200" s="228" t="s">
        <v>548</v>
      </c>
      <c r="F200" s="229" t="s">
        <v>549</v>
      </c>
      <c r="G200" s="267" t="s">
        <v>550</v>
      </c>
      <c r="H200" s="720"/>
      <c r="I200" s="230" t="s">
        <v>612</v>
      </c>
    </row>
    <row r="201" spans="1:9" s="231" customFormat="1">
      <c r="A201" s="728"/>
      <c r="B201" s="723"/>
      <c r="C201" s="247">
        <v>709</v>
      </c>
      <c r="D201" s="25" t="str">
        <f t="shared" si="5"/>
        <v>2C5</v>
      </c>
      <c r="E201" s="228" t="s">
        <v>548</v>
      </c>
      <c r="F201" s="229" t="s">
        <v>549</v>
      </c>
      <c r="G201" s="267" t="s">
        <v>550</v>
      </c>
      <c r="H201" s="720"/>
      <c r="I201" s="230" t="s">
        <v>613</v>
      </c>
    </row>
    <row r="202" spans="1:9" s="231" customFormat="1">
      <c r="A202" s="728"/>
      <c r="B202" s="723"/>
      <c r="C202" s="382">
        <v>710</v>
      </c>
      <c r="D202" s="383" t="str">
        <f t="shared" si="5"/>
        <v>2C6</v>
      </c>
      <c r="E202" s="384" t="s">
        <v>548</v>
      </c>
      <c r="F202" s="384" t="s">
        <v>549</v>
      </c>
      <c r="G202" s="384" t="s">
        <v>550</v>
      </c>
      <c r="H202" s="720"/>
      <c r="I202" s="385" t="s">
        <v>614</v>
      </c>
    </row>
    <row r="203" spans="1:9" s="231" customFormat="1">
      <c r="A203" s="728"/>
      <c r="B203" s="723"/>
      <c r="C203" s="382">
        <v>711</v>
      </c>
      <c r="D203" s="383" t="str">
        <f t="shared" si="5"/>
        <v>2C7</v>
      </c>
      <c r="E203" s="384" t="s">
        <v>548</v>
      </c>
      <c r="F203" s="384" t="s">
        <v>549</v>
      </c>
      <c r="G203" s="384" t="s">
        <v>550</v>
      </c>
      <c r="H203" s="720"/>
      <c r="I203" s="385" t="s">
        <v>615</v>
      </c>
    </row>
    <row r="204" spans="1:9" s="231" customFormat="1">
      <c r="A204" s="728"/>
      <c r="B204" s="723"/>
      <c r="C204" s="382">
        <v>712</v>
      </c>
      <c r="D204" s="383" t="str">
        <f t="shared" si="5"/>
        <v>2C8</v>
      </c>
      <c r="E204" s="384" t="s">
        <v>548</v>
      </c>
      <c r="F204" s="384" t="s">
        <v>549</v>
      </c>
      <c r="G204" s="384" t="s">
        <v>550</v>
      </c>
      <c r="H204" s="720"/>
      <c r="I204" s="385" t="s">
        <v>616</v>
      </c>
    </row>
    <row r="205" spans="1:9" s="231" customFormat="1">
      <c r="A205" s="728"/>
      <c r="B205" s="723"/>
      <c r="C205" s="382">
        <v>713</v>
      </c>
      <c r="D205" s="383" t="str">
        <f t="shared" si="5"/>
        <v>2C9</v>
      </c>
      <c r="E205" s="384" t="s">
        <v>548</v>
      </c>
      <c r="F205" s="384" t="s">
        <v>549</v>
      </c>
      <c r="G205" s="384" t="s">
        <v>550</v>
      </c>
      <c r="H205" s="720"/>
      <c r="I205" s="385" t="s">
        <v>617</v>
      </c>
    </row>
    <row r="206" spans="1:9" s="231" customFormat="1">
      <c r="A206" s="728"/>
      <c r="B206" s="723"/>
      <c r="C206" s="382">
        <v>714</v>
      </c>
      <c r="D206" s="383" t="str">
        <f t="shared" si="5"/>
        <v>2CA</v>
      </c>
      <c r="E206" s="384" t="s">
        <v>548</v>
      </c>
      <c r="F206" s="384" t="s">
        <v>549</v>
      </c>
      <c r="G206" s="384" t="s">
        <v>550</v>
      </c>
      <c r="H206" s="720"/>
      <c r="I206" s="385" t="s">
        <v>618</v>
      </c>
    </row>
    <row r="207" spans="1:9" s="231" customFormat="1" ht="14.25" customHeight="1">
      <c r="A207" s="728"/>
      <c r="B207" s="723" t="s">
        <v>648</v>
      </c>
      <c r="C207" s="247">
        <v>752</v>
      </c>
      <c r="D207" s="25" t="str">
        <f t="shared" si="5"/>
        <v>2F0</v>
      </c>
      <c r="E207" s="228" t="s">
        <v>548</v>
      </c>
      <c r="F207" s="229" t="s">
        <v>549</v>
      </c>
      <c r="G207" s="267" t="s">
        <v>550</v>
      </c>
      <c r="H207" s="720" t="s">
        <v>620</v>
      </c>
      <c r="I207" s="230" t="s">
        <v>621</v>
      </c>
    </row>
    <row r="208" spans="1:9" s="231" customFormat="1">
      <c r="A208" s="728"/>
      <c r="B208" s="723"/>
      <c r="C208" s="247">
        <v>753</v>
      </c>
      <c r="D208" s="25" t="str">
        <f t="shared" si="5"/>
        <v>2F1</v>
      </c>
      <c r="E208" s="228" t="s">
        <v>548</v>
      </c>
      <c r="F208" s="229" t="s">
        <v>549</v>
      </c>
      <c r="G208" s="267" t="s">
        <v>550</v>
      </c>
      <c r="H208" s="720"/>
      <c r="I208" s="230" t="s">
        <v>622</v>
      </c>
    </row>
    <row r="209" spans="1:1024" s="231" customFormat="1">
      <c r="A209" s="728"/>
      <c r="B209" s="723"/>
      <c r="C209" s="247">
        <v>754</v>
      </c>
      <c r="D209" s="25" t="str">
        <f t="shared" si="5"/>
        <v>2F2</v>
      </c>
      <c r="E209" s="228" t="s">
        <v>548</v>
      </c>
      <c r="F209" s="229" t="s">
        <v>549</v>
      </c>
      <c r="G209" s="267" t="s">
        <v>550</v>
      </c>
      <c r="H209" s="720"/>
      <c r="I209" s="230" t="s">
        <v>623</v>
      </c>
    </row>
    <row r="210" spans="1:1024" s="231" customFormat="1">
      <c r="A210" s="728"/>
      <c r="B210" s="723"/>
      <c r="C210" s="247">
        <v>755</v>
      </c>
      <c r="D210" s="25" t="str">
        <f t="shared" si="5"/>
        <v>2F3</v>
      </c>
      <c r="E210" s="228" t="s">
        <v>548</v>
      </c>
      <c r="F210" s="229" t="s">
        <v>549</v>
      </c>
      <c r="G210" s="267" t="s">
        <v>550</v>
      </c>
      <c r="H210" s="720"/>
      <c r="I210" s="230" t="s">
        <v>624</v>
      </c>
    </row>
    <row r="211" spans="1:1024" s="231" customFormat="1">
      <c r="A211" s="728"/>
      <c r="B211" s="723"/>
      <c r="C211" s="247">
        <v>756</v>
      </c>
      <c r="D211" s="25" t="str">
        <f t="shared" si="5"/>
        <v>2F4</v>
      </c>
      <c r="E211" s="228" t="s">
        <v>548</v>
      </c>
      <c r="F211" s="229" t="s">
        <v>549</v>
      </c>
      <c r="G211" s="267" t="s">
        <v>550</v>
      </c>
      <c r="H211" s="720"/>
      <c r="I211" s="230" t="s">
        <v>625</v>
      </c>
    </row>
    <row r="212" spans="1:1024" s="231" customFormat="1" ht="16.5" customHeight="1">
      <c r="A212" s="728"/>
      <c r="B212" s="723" t="s">
        <v>649</v>
      </c>
      <c r="C212" s="247">
        <v>587</v>
      </c>
      <c r="D212" s="25" t="str">
        <f t="shared" si="5"/>
        <v>24B</v>
      </c>
      <c r="E212" s="228" t="s">
        <v>548</v>
      </c>
      <c r="F212" s="229" t="s">
        <v>549</v>
      </c>
      <c r="G212" s="267" t="s">
        <v>550</v>
      </c>
      <c r="H212" s="720" t="s">
        <v>620</v>
      </c>
      <c r="I212" s="230" t="s">
        <v>627</v>
      </c>
    </row>
    <row r="213" spans="1:1024" s="231" customFormat="1">
      <c r="A213" s="728"/>
      <c r="B213" s="723"/>
      <c r="C213" s="247">
        <v>588</v>
      </c>
      <c r="D213" s="25" t="str">
        <f t="shared" si="5"/>
        <v>24C</v>
      </c>
      <c r="E213" s="228" t="s">
        <v>548</v>
      </c>
      <c r="F213" s="229" t="s">
        <v>549</v>
      </c>
      <c r="G213" s="267" t="s">
        <v>550</v>
      </c>
      <c r="H213" s="720"/>
      <c r="I213" s="230" t="s">
        <v>628</v>
      </c>
    </row>
    <row r="214" spans="1:1024" s="231" customFormat="1">
      <c r="A214" s="728"/>
      <c r="B214" s="723"/>
      <c r="C214" s="247">
        <v>589</v>
      </c>
      <c r="D214" s="25" t="str">
        <f t="shared" si="5"/>
        <v>24D</v>
      </c>
      <c r="E214" s="228" t="s">
        <v>548</v>
      </c>
      <c r="F214" s="229" t="s">
        <v>549</v>
      </c>
      <c r="G214" s="267" t="s">
        <v>550</v>
      </c>
      <c r="H214" s="720"/>
      <c r="I214" s="230" t="s">
        <v>629</v>
      </c>
    </row>
    <row r="215" spans="1:1024" s="231" customFormat="1">
      <c r="A215" s="728"/>
      <c r="B215" s="723"/>
      <c r="C215" s="247">
        <v>590</v>
      </c>
      <c r="D215" s="25" t="str">
        <f t="shared" si="5"/>
        <v>24E</v>
      </c>
      <c r="E215" s="228" t="s">
        <v>548</v>
      </c>
      <c r="F215" s="229" t="s">
        <v>549</v>
      </c>
      <c r="G215" s="267" t="s">
        <v>550</v>
      </c>
      <c r="H215" s="720"/>
      <c r="I215" s="230" t="s">
        <v>630</v>
      </c>
    </row>
    <row r="216" spans="1:1024" s="231" customFormat="1">
      <c r="A216" s="728"/>
      <c r="B216" s="723"/>
      <c r="C216" s="247">
        <v>591</v>
      </c>
      <c r="D216" s="25" t="str">
        <f t="shared" si="5"/>
        <v>24F</v>
      </c>
      <c r="E216" s="228" t="s">
        <v>548</v>
      </c>
      <c r="F216" s="229" t="s">
        <v>549</v>
      </c>
      <c r="G216" s="267" t="s">
        <v>550</v>
      </c>
      <c r="H216" s="720"/>
      <c r="I216" s="230" t="s">
        <v>631</v>
      </c>
    </row>
    <row r="217" spans="1:1024" s="231" customFormat="1" ht="16.5" customHeight="1">
      <c r="A217" s="728"/>
      <c r="B217" s="723" t="s">
        <v>650</v>
      </c>
      <c r="C217" s="247">
        <v>629</v>
      </c>
      <c r="D217" s="25" t="str">
        <f t="shared" si="5"/>
        <v>275</v>
      </c>
      <c r="E217" s="228" t="s">
        <v>548</v>
      </c>
      <c r="F217" s="229" t="s">
        <v>549</v>
      </c>
      <c r="G217" s="267" t="s">
        <v>550</v>
      </c>
      <c r="H217" s="720" t="s">
        <v>620</v>
      </c>
      <c r="I217" s="230" t="s">
        <v>633</v>
      </c>
    </row>
    <row r="218" spans="1:1024" s="231" customFormat="1">
      <c r="A218" s="728"/>
      <c r="B218" s="723"/>
      <c r="C218" s="247">
        <v>630</v>
      </c>
      <c r="D218" s="25" t="str">
        <f t="shared" si="5"/>
        <v>276</v>
      </c>
      <c r="E218" s="228" t="s">
        <v>548</v>
      </c>
      <c r="F218" s="229" t="s">
        <v>549</v>
      </c>
      <c r="G218" s="267" t="s">
        <v>550</v>
      </c>
      <c r="H218" s="720"/>
      <c r="I218" s="230" t="s">
        <v>634</v>
      </c>
    </row>
    <row r="219" spans="1:1024" s="231" customFormat="1">
      <c r="A219" s="728"/>
      <c r="B219" s="723"/>
      <c r="C219" s="247">
        <v>631</v>
      </c>
      <c r="D219" s="25" t="str">
        <f t="shared" si="5"/>
        <v>277</v>
      </c>
      <c r="E219" s="228" t="s">
        <v>548</v>
      </c>
      <c r="F219" s="229" t="s">
        <v>549</v>
      </c>
      <c r="G219" s="267" t="s">
        <v>550</v>
      </c>
      <c r="H219" s="720"/>
      <c r="I219" s="230" t="s">
        <v>635</v>
      </c>
    </row>
    <row r="220" spans="1:1024" s="231" customFormat="1">
      <c r="A220" s="728"/>
      <c r="B220" s="723"/>
      <c r="C220" s="247">
        <v>632</v>
      </c>
      <c r="D220" s="25" t="str">
        <f t="shared" si="5"/>
        <v>278</v>
      </c>
      <c r="E220" s="228" t="s">
        <v>548</v>
      </c>
      <c r="F220" s="229" t="s">
        <v>549</v>
      </c>
      <c r="G220" s="267" t="s">
        <v>550</v>
      </c>
      <c r="H220" s="720"/>
      <c r="I220" s="230" t="s">
        <v>636</v>
      </c>
    </row>
    <row r="221" spans="1:1024" s="231" customFormat="1">
      <c r="A221" s="728"/>
      <c r="B221" s="723"/>
      <c r="C221" s="247">
        <v>633</v>
      </c>
      <c r="D221" s="25" t="str">
        <f t="shared" si="5"/>
        <v>279</v>
      </c>
      <c r="E221" s="228" t="s">
        <v>548</v>
      </c>
      <c r="F221" s="229" t="s">
        <v>549</v>
      </c>
      <c r="G221" s="267" t="s">
        <v>550</v>
      </c>
      <c r="H221" s="720"/>
      <c r="I221" s="230" t="s">
        <v>637</v>
      </c>
    </row>
    <row r="222" spans="1:1024" ht="16.5" customHeight="1" thickBot="1">
      <c r="A222" s="728"/>
      <c r="B222" s="725" t="s">
        <v>651</v>
      </c>
      <c r="C222" s="247">
        <v>645</v>
      </c>
      <c r="D222" s="69" t="str">
        <f t="shared" si="5"/>
        <v>285</v>
      </c>
      <c r="E222" s="266" t="s">
        <v>548</v>
      </c>
      <c r="F222" s="267" t="s">
        <v>549</v>
      </c>
      <c r="G222" s="267" t="s">
        <v>550</v>
      </c>
      <c r="H222" s="724" t="s">
        <v>922</v>
      </c>
      <c r="I222" s="230" t="s">
        <v>639</v>
      </c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t="14.25" thickBot="1">
      <c r="A223" s="728"/>
      <c r="B223" s="725"/>
      <c r="C223" s="247">
        <v>646</v>
      </c>
      <c r="D223" s="69" t="str">
        <f t="shared" si="5"/>
        <v>286</v>
      </c>
      <c r="E223" s="266" t="s">
        <v>548</v>
      </c>
      <c r="F223" s="267" t="s">
        <v>549</v>
      </c>
      <c r="G223" s="267" t="s">
        <v>550</v>
      </c>
      <c r="H223" s="724"/>
      <c r="I223" s="230" t="s">
        <v>640</v>
      </c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t="14.25" thickBot="1">
      <c r="A224" s="728"/>
      <c r="B224" s="725"/>
      <c r="C224" s="247">
        <v>647</v>
      </c>
      <c r="D224" s="69" t="str">
        <f t="shared" si="5"/>
        <v>287</v>
      </c>
      <c r="E224" s="266" t="s">
        <v>548</v>
      </c>
      <c r="F224" s="267" t="s">
        <v>549</v>
      </c>
      <c r="G224" s="267" t="s">
        <v>550</v>
      </c>
      <c r="H224" s="724"/>
      <c r="I224" s="230" t="s">
        <v>641</v>
      </c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t="14.25" thickBot="1">
      <c r="A225" s="728"/>
      <c r="B225" s="725"/>
      <c r="C225" s="247">
        <v>648</v>
      </c>
      <c r="D225" s="69" t="str">
        <f t="shared" si="5"/>
        <v>288</v>
      </c>
      <c r="E225" s="266" t="s">
        <v>548</v>
      </c>
      <c r="F225" s="267" t="s">
        <v>549</v>
      </c>
      <c r="G225" s="267" t="s">
        <v>550</v>
      </c>
      <c r="H225" s="724"/>
      <c r="I225" s="230" t="s">
        <v>713</v>
      </c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t="14.25" thickBot="1">
      <c r="A226" s="728"/>
      <c r="B226" s="725"/>
      <c r="C226" s="261">
        <v>649</v>
      </c>
      <c r="D226" s="260" t="str">
        <f t="shared" si="5"/>
        <v>289</v>
      </c>
      <c r="E226" s="268" t="s">
        <v>548</v>
      </c>
      <c r="F226" s="269" t="s">
        <v>549</v>
      </c>
      <c r="G226" s="269" t="s">
        <v>550</v>
      </c>
      <c r="H226" s="724"/>
      <c r="I226" s="264" t="s">
        <v>643</v>
      </c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s="284" customFormat="1" ht="16.5" customHeight="1">
      <c r="A227" s="281"/>
      <c r="B227" s="705" t="s">
        <v>706</v>
      </c>
      <c r="C227" s="386">
        <v>710</v>
      </c>
      <c r="D227" s="387" t="s">
        <v>707</v>
      </c>
      <c r="E227" s="380" t="s">
        <v>548</v>
      </c>
      <c r="F227" s="380" t="s">
        <v>549</v>
      </c>
      <c r="G227" s="380" t="s">
        <v>550</v>
      </c>
      <c r="H227" s="707" t="s">
        <v>923</v>
      </c>
      <c r="I227" s="388" t="s">
        <v>699</v>
      </c>
    </row>
    <row r="228" spans="1:1024" s="284" customFormat="1" ht="16.5">
      <c r="A228" s="281"/>
      <c r="B228" s="705"/>
      <c r="C228" s="386">
        <v>711</v>
      </c>
      <c r="D228" s="387" t="s">
        <v>708</v>
      </c>
      <c r="E228" s="380" t="s">
        <v>548</v>
      </c>
      <c r="F228" s="380" t="s">
        <v>549</v>
      </c>
      <c r="G228" s="380" t="s">
        <v>550</v>
      </c>
      <c r="H228" s="707"/>
      <c r="I228" s="388" t="s">
        <v>692</v>
      </c>
    </row>
    <row r="229" spans="1:1024" s="284" customFormat="1" ht="16.5">
      <c r="A229" s="281"/>
      <c r="B229" s="705"/>
      <c r="C229" s="386">
        <v>712</v>
      </c>
      <c r="D229" s="387" t="s">
        <v>709</v>
      </c>
      <c r="E229" s="380" t="s">
        <v>548</v>
      </c>
      <c r="F229" s="380" t="s">
        <v>549</v>
      </c>
      <c r="G229" s="380" t="s">
        <v>550</v>
      </c>
      <c r="H229" s="707"/>
      <c r="I229" s="388" t="s">
        <v>694</v>
      </c>
    </row>
    <row r="230" spans="1:1024" s="284" customFormat="1" ht="16.5">
      <c r="A230" s="281"/>
      <c r="B230" s="705"/>
      <c r="C230" s="386">
        <v>713</v>
      </c>
      <c r="D230" s="387" t="s">
        <v>710</v>
      </c>
      <c r="E230" s="380" t="s">
        <v>548</v>
      </c>
      <c r="F230" s="380" t="s">
        <v>549</v>
      </c>
      <c r="G230" s="380" t="s">
        <v>550</v>
      </c>
      <c r="H230" s="707"/>
      <c r="I230" s="388" t="s">
        <v>696</v>
      </c>
    </row>
    <row r="231" spans="1:1024" s="284" customFormat="1" ht="17.25" thickBot="1">
      <c r="A231" s="281"/>
      <c r="B231" s="706"/>
      <c r="C231" s="389">
        <v>714</v>
      </c>
      <c r="D231" s="390" t="s">
        <v>711</v>
      </c>
      <c r="E231" s="381" t="s">
        <v>548</v>
      </c>
      <c r="F231" s="381" t="s">
        <v>549</v>
      </c>
      <c r="G231" s="381" t="s">
        <v>550</v>
      </c>
      <c r="H231" s="708"/>
      <c r="I231" s="391" t="s">
        <v>700</v>
      </c>
    </row>
    <row r="232" spans="1:1024" s="284" customFormat="1" ht="16.5">
      <c r="A232" s="281"/>
      <c r="B232" s="705" t="s">
        <v>861</v>
      </c>
      <c r="C232" s="386">
        <v>678</v>
      </c>
      <c r="D232" s="387" t="s">
        <v>862</v>
      </c>
      <c r="E232" s="380" t="s">
        <v>548</v>
      </c>
      <c r="F232" s="380" t="s">
        <v>549</v>
      </c>
      <c r="G232" s="380" t="s">
        <v>550</v>
      </c>
      <c r="H232" s="707" t="s">
        <v>571</v>
      </c>
      <c r="I232" s="388" t="s">
        <v>856</v>
      </c>
    </row>
    <row r="233" spans="1:1024" s="284" customFormat="1" ht="16.5">
      <c r="A233" s="281"/>
      <c r="B233" s="705"/>
      <c r="C233" s="386">
        <v>679</v>
      </c>
      <c r="D233" s="387" t="s">
        <v>863</v>
      </c>
      <c r="E233" s="380" t="s">
        <v>548</v>
      </c>
      <c r="F233" s="380" t="s">
        <v>549</v>
      </c>
      <c r="G233" s="380" t="s">
        <v>550</v>
      </c>
      <c r="H233" s="707"/>
      <c r="I233" s="388" t="s">
        <v>857</v>
      </c>
    </row>
    <row r="234" spans="1:1024" s="284" customFormat="1" ht="16.5">
      <c r="A234" s="281"/>
      <c r="B234" s="705"/>
      <c r="C234" s="386">
        <v>680</v>
      </c>
      <c r="D234" s="387" t="s">
        <v>864</v>
      </c>
      <c r="E234" s="380" t="s">
        <v>548</v>
      </c>
      <c r="F234" s="380" t="s">
        <v>549</v>
      </c>
      <c r="G234" s="380" t="s">
        <v>550</v>
      </c>
      <c r="H234" s="707"/>
      <c r="I234" s="388" t="s">
        <v>858</v>
      </c>
    </row>
    <row r="235" spans="1:1024" s="284" customFormat="1" ht="16.5">
      <c r="A235" s="281"/>
      <c r="B235" s="705"/>
      <c r="C235" s="386">
        <v>681</v>
      </c>
      <c r="D235" s="387" t="s">
        <v>865</v>
      </c>
      <c r="E235" s="380" t="s">
        <v>548</v>
      </c>
      <c r="F235" s="380" t="s">
        <v>549</v>
      </c>
      <c r="G235" s="380" t="s">
        <v>550</v>
      </c>
      <c r="H235" s="707"/>
      <c r="I235" s="388" t="s">
        <v>859</v>
      </c>
    </row>
    <row r="236" spans="1:1024" s="284" customFormat="1" ht="17.25" thickBot="1">
      <c r="A236" s="281"/>
      <c r="B236" s="706"/>
      <c r="C236" s="389">
        <v>682</v>
      </c>
      <c r="D236" s="390" t="s">
        <v>866</v>
      </c>
      <c r="E236" s="381" t="s">
        <v>548</v>
      </c>
      <c r="F236" s="381" t="s">
        <v>549</v>
      </c>
      <c r="G236" s="381" t="s">
        <v>550</v>
      </c>
      <c r="H236" s="708"/>
      <c r="I236" s="388" t="s">
        <v>860</v>
      </c>
    </row>
    <row r="237" spans="1:1024" s="284" customFormat="1" ht="16.5">
      <c r="A237" s="281"/>
      <c r="B237" s="701" t="s">
        <v>920</v>
      </c>
      <c r="C237" s="395">
        <v>651</v>
      </c>
      <c r="D237" s="375" t="s">
        <v>1183</v>
      </c>
      <c r="E237" s="347" t="s">
        <v>548</v>
      </c>
      <c r="F237" s="348" t="s">
        <v>549</v>
      </c>
      <c r="G237" s="348" t="s">
        <v>550</v>
      </c>
      <c r="H237" s="703" t="s">
        <v>924</v>
      </c>
      <c r="I237" s="349" t="s">
        <v>903</v>
      </c>
    </row>
    <row r="238" spans="1:1024" s="284" customFormat="1" ht="16.5">
      <c r="A238" s="281"/>
      <c r="B238" s="701"/>
      <c r="C238" s="395">
        <v>652</v>
      </c>
      <c r="D238" s="375" t="s">
        <v>1184</v>
      </c>
      <c r="E238" s="347" t="s">
        <v>548</v>
      </c>
      <c r="F238" s="348" t="s">
        <v>549</v>
      </c>
      <c r="G238" s="348" t="s">
        <v>550</v>
      </c>
      <c r="H238" s="703"/>
      <c r="I238" s="349" t="s">
        <v>904</v>
      </c>
    </row>
    <row r="239" spans="1:1024" s="284" customFormat="1" ht="16.5">
      <c r="A239" s="281"/>
      <c r="B239" s="701"/>
      <c r="C239" s="395">
        <v>653</v>
      </c>
      <c r="D239" s="375" t="s">
        <v>1185</v>
      </c>
      <c r="E239" s="347" t="s">
        <v>548</v>
      </c>
      <c r="F239" s="348" t="s">
        <v>549</v>
      </c>
      <c r="G239" s="348" t="s">
        <v>550</v>
      </c>
      <c r="H239" s="703"/>
      <c r="I239" s="349" t="s">
        <v>905</v>
      </c>
    </row>
    <row r="240" spans="1:1024" s="284" customFormat="1" ht="16.5">
      <c r="A240" s="281"/>
      <c r="B240" s="701"/>
      <c r="C240" s="395">
        <v>654</v>
      </c>
      <c r="D240" s="375" t="s">
        <v>1186</v>
      </c>
      <c r="E240" s="347" t="s">
        <v>548</v>
      </c>
      <c r="F240" s="348" t="s">
        <v>549</v>
      </c>
      <c r="G240" s="348" t="s">
        <v>550</v>
      </c>
      <c r="H240" s="703"/>
      <c r="I240" s="349" t="s">
        <v>906</v>
      </c>
    </row>
    <row r="241" spans="1:1024" s="284" customFormat="1" ht="17.25" thickBot="1">
      <c r="A241" s="281"/>
      <c r="B241" s="702"/>
      <c r="C241" s="396">
        <v>655</v>
      </c>
      <c r="D241" s="376" t="s">
        <v>1187</v>
      </c>
      <c r="E241" s="350" t="s">
        <v>548</v>
      </c>
      <c r="F241" s="351" t="s">
        <v>549</v>
      </c>
      <c r="G241" s="351" t="s">
        <v>550</v>
      </c>
      <c r="H241" s="704"/>
      <c r="I241" s="353" t="s">
        <v>907</v>
      </c>
    </row>
    <row r="242" spans="1:1024" s="284" customFormat="1" ht="16.5">
      <c r="A242" s="281"/>
      <c r="B242" s="701" t="s">
        <v>921</v>
      </c>
      <c r="C242" s="395">
        <v>683</v>
      </c>
      <c r="D242" s="375" t="s">
        <v>1188</v>
      </c>
      <c r="E242" s="347" t="s">
        <v>548</v>
      </c>
      <c r="F242" s="348" t="s">
        <v>549</v>
      </c>
      <c r="G242" s="348" t="s">
        <v>550</v>
      </c>
      <c r="H242" s="703" t="s">
        <v>924</v>
      </c>
      <c r="I242" s="349" t="s">
        <v>912</v>
      </c>
    </row>
    <row r="243" spans="1:1024" s="284" customFormat="1" ht="16.5">
      <c r="A243" s="281"/>
      <c r="B243" s="701"/>
      <c r="C243" s="395">
        <v>684</v>
      </c>
      <c r="D243" s="375" t="s">
        <v>1189</v>
      </c>
      <c r="E243" s="347" t="s">
        <v>548</v>
      </c>
      <c r="F243" s="348" t="s">
        <v>549</v>
      </c>
      <c r="G243" s="348" t="s">
        <v>550</v>
      </c>
      <c r="H243" s="703"/>
      <c r="I243" s="349" t="s">
        <v>908</v>
      </c>
    </row>
    <row r="244" spans="1:1024" s="284" customFormat="1" ht="16.5">
      <c r="A244" s="281"/>
      <c r="B244" s="701"/>
      <c r="C244" s="395">
        <v>685</v>
      </c>
      <c r="D244" s="375" t="s">
        <v>1190</v>
      </c>
      <c r="E244" s="347" t="s">
        <v>548</v>
      </c>
      <c r="F244" s="348" t="s">
        <v>549</v>
      </c>
      <c r="G244" s="348" t="s">
        <v>550</v>
      </c>
      <c r="H244" s="703"/>
      <c r="I244" s="349" t="s">
        <v>909</v>
      </c>
    </row>
    <row r="245" spans="1:1024" s="284" customFormat="1" ht="16.5">
      <c r="A245" s="281"/>
      <c r="B245" s="701"/>
      <c r="C245" s="395">
        <v>686</v>
      </c>
      <c r="D245" s="375" t="s">
        <v>1191</v>
      </c>
      <c r="E245" s="347" t="s">
        <v>548</v>
      </c>
      <c r="F245" s="348" t="s">
        <v>549</v>
      </c>
      <c r="G245" s="348" t="s">
        <v>550</v>
      </c>
      <c r="H245" s="703"/>
      <c r="I245" s="349" t="s">
        <v>910</v>
      </c>
    </row>
    <row r="246" spans="1:1024" s="284" customFormat="1" ht="17.25" thickBot="1">
      <c r="A246" s="281"/>
      <c r="B246" s="702"/>
      <c r="C246" s="396">
        <v>687</v>
      </c>
      <c r="D246" s="376" t="s">
        <v>1192</v>
      </c>
      <c r="E246" s="350" t="s">
        <v>548</v>
      </c>
      <c r="F246" s="351" t="s">
        <v>549</v>
      </c>
      <c r="G246" s="351" t="s">
        <v>550</v>
      </c>
      <c r="H246" s="704"/>
      <c r="I246" s="349" t="s">
        <v>911</v>
      </c>
    </row>
    <row r="247" spans="1:1024" ht="14.25" customHeight="1" thickBot="1">
      <c r="A247" s="728"/>
      <c r="B247" s="729" t="s">
        <v>652</v>
      </c>
      <c r="C247" s="265">
        <v>720</v>
      </c>
      <c r="D247" s="253" t="str">
        <f t="shared" si="5"/>
        <v>2D0</v>
      </c>
      <c r="E247" s="270" t="s">
        <v>548</v>
      </c>
      <c r="F247" s="271" t="s">
        <v>549</v>
      </c>
      <c r="G247" s="271" t="s">
        <v>550</v>
      </c>
      <c r="H247" s="726" t="s">
        <v>653</v>
      </c>
      <c r="I247" s="254" t="s">
        <v>608</v>
      </c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s="5" customFormat="1" ht="14.25" thickBot="1">
      <c r="A248" s="728"/>
      <c r="B248" s="729"/>
      <c r="C248" s="247">
        <v>721</v>
      </c>
      <c r="D248" s="69" t="str">
        <f t="shared" ref="D248:D272" si="6">DEC2HEX(C248)</f>
        <v>2D1</v>
      </c>
      <c r="E248" s="266" t="s">
        <v>548</v>
      </c>
      <c r="F248" s="267" t="s">
        <v>549</v>
      </c>
      <c r="G248" s="267" t="s">
        <v>550</v>
      </c>
      <c r="H248" s="726"/>
      <c r="I248" s="230" t="s">
        <v>609</v>
      </c>
    </row>
    <row r="249" spans="1:1024" s="5" customFormat="1" ht="14.25" thickBot="1">
      <c r="A249" s="728"/>
      <c r="B249" s="729"/>
      <c r="C249" s="247">
        <v>722</v>
      </c>
      <c r="D249" s="69" t="str">
        <f t="shared" si="6"/>
        <v>2D2</v>
      </c>
      <c r="E249" s="266" t="s">
        <v>548</v>
      </c>
      <c r="F249" s="267" t="s">
        <v>549</v>
      </c>
      <c r="G249" s="267" t="s">
        <v>550</v>
      </c>
      <c r="H249" s="726"/>
      <c r="I249" s="230" t="s">
        <v>610</v>
      </c>
    </row>
    <row r="250" spans="1:1024" s="5" customFormat="1" ht="14.25" thickBot="1">
      <c r="A250" s="728"/>
      <c r="B250" s="729"/>
      <c r="C250" s="247">
        <v>723</v>
      </c>
      <c r="D250" s="69" t="str">
        <f t="shared" si="6"/>
        <v>2D3</v>
      </c>
      <c r="E250" s="266" t="s">
        <v>548</v>
      </c>
      <c r="F250" s="267" t="s">
        <v>549</v>
      </c>
      <c r="G250" s="267" t="s">
        <v>550</v>
      </c>
      <c r="H250" s="726"/>
      <c r="I250" s="230" t="s">
        <v>611</v>
      </c>
    </row>
    <row r="251" spans="1:1024" s="5" customFormat="1" ht="14.25" thickBot="1">
      <c r="A251" s="728"/>
      <c r="B251" s="729"/>
      <c r="C251" s="247">
        <v>724</v>
      </c>
      <c r="D251" s="69" t="str">
        <f t="shared" si="6"/>
        <v>2D4</v>
      </c>
      <c r="E251" s="266" t="s">
        <v>548</v>
      </c>
      <c r="F251" s="267" t="s">
        <v>549</v>
      </c>
      <c r="G251" s="267" t="s">
        <v>550</v>
      </c>
      <c r="H251" s="726"/>
      <c r="I251" s="230" t="s">
        <v>612</v>
      </c>
    </row>
    <row r="252" spans="1:1024" s="272" customFormat="1" ht="14.25" thickBot="1">
      <c r="A252" s="728"/>
      <c r="B252" s="729"/>
      <c r="C252" s="257">
        <v>725</v>
      </c>
      <c r="D252" s="255" t="str">
        <f t="shared" si="6"/>
        <v>2D5</v>
      </c>
      <c r="E252" s="258" t="s">
        <v>548</v>
      </c>
      <c r="F252" s="258" t="s">
        <v>549</v>
      </c>
      <c r="G252" s="258" t="s">
        <v>550</v>
      </c>
      <c r="H252" s="726"/>
      <c r="I252" s="236" t="s">
        <v>613</v>
      </c>
    </row>
    <row r="253" spans="1:1024" s="272" customFormat="1" ht="14.25" thickBot="1">
      <c r="A253" s="728"/>
      <c r="B253" s="729"/>
      <c r="C253" s="257">
        <v>726</v>
      </c>
      <c r="D253" s="255" t="str">
        <f t="shared" si="6"/>
        <v>2D6</v>
      </c>
      <c r="E253" s="258" t="s">
        <v>548</v>
      </c>
      <c r="F253" s="258" t="s">
        <v>549</v>
      </c>
      <c r="G253" s="258" t="s">
        <v>550</v>
      </c>
      <c r="H253" s="726"/>
      <c r="I253" s="236" t="s">
        <v>614</v>
      </c>
    </row>
    <row r="254" spans="1:1024" s="272" customFormat="1" ht="14.25" thickBot="1">
      <c r="A254" s="728"/>
      <c r="B254" s="729"/>
      <c r="C254" s="257">
        <v>727</v>
      </c>
      <c r="D254" s="255" t="str">
        <f t="shared" si="6"/>
        <v>2D7</v>
      </c>
      <c r="E254" s="258" t="s">
        <v>548</v>
      </c>
      <c r="F254" s="258" t="s">
        <v>549</v>
      </c>
      <c r="G254" s="258" t="s">
        <v>550</v>
      </c>
      <c r="H254" s="726"/>
      <c r="I254" s="236" t="s">
        <v>615</v>
      </c>
    </row>
    <row r="255" spans="1:1024" s="272" customFormat="1" ht="14.25" thickBot="1">
      <c r="A255" s="728"/>
      <c r="B255" s="729"/>
      <c r="C255" s="257">
        <v>728</v>
      </c>
      <c r="D255" s="255" t="str">
        <f t="shared" si="6"/>
        <v>2D8</v>
      </c>
      <c r="E255" s="258" t="s">
        <v>548</v>
      </c>
      <c r="F255" s="258" t="s">
        <v>549</v>
      </c>
      <c r="G255" s="258" t="s">
        <v>550</v>
      </c>
      <c r="H255" s="726"/>
      <c r="I255" s="236" t="s">
        <v>616</v>
      </c>
    </row>
    <row r="256" spans="1:1024" s="272" customFormat="1" ht="14.25" thickBot="1">
      <c r="A256" s="728"/>
      <c r="B256" s="729"/>
      <c r="C256" s="257">
        <v>729</v>
      </c>
      <c r="D256" s="255" t="str">
        <f t="shared" si="6"/>
        <v>2D9</v>
      </c>
      <c r="E256" s="258" t="s">
        <v>548</v>
      </c>
      <c r="F256" s="258" t="s">
        <v>549</v>
      </c>
      <c r="G256" s="258" t="s">
        <v>550</v>
      </c>
      <c r="H256" s="726"/>
      <c r="I256" s="236" t="s">
        <v>617</v>
      </c>
    </row>
    <row r="257" spans="1:1024" s="5" customFormat="1">
      <c r="A257" s="728"/>
      <c r="B257" s="729"/>
      <c r="C257" s="247">
        <v>730</v>
      </c>
      <c r="D257" s="69" t="str">
        <f t="shared" si="6"/>
        <v>2DA</v>
      </c>
      <c r="E257" s="266" t="s">
        <v>548</v>
      </c>
      <c r="F257" s="267" t="s">
        <v>549</v>
      </c>
      <c r="G257" s="267" t="s">
        <v>550</v>
      </c>
      <c r="H257" s="726"/>
      <c r="I257" s="230" t="s">
        <v>618</v>
      </c>
    </row>
    <row r="258" spans="1:1024" s="5" customFormat="1" ht="14.25" customHeight="1">
      <c r="A258" s="728"/>
      <c r="B258" s="723" t="s">
        <v>654</v>
      </c>
      <c r="C258" s="247">
        <v>512</v>
      </c>
      <c r="D258" s="69" t="str">
        <f t="shared" si="6"/>
        <v>200</v>
      </c>
      <c r="E258" s="266" t="s">
        <v>548</v>
      </c>
      <c r="F258" s="267" t="s">
        <v>549</v>
      </c>
      <c r="G258" s="267" t="s">
        <v>550</v>
      </c>
      <c r="H258" s="720" t="s">
        <v>653</v>
      </c>
      <c r="I258" s="230" t="s">
        <v>621</v>
      </c>
    </row>
    <row r="259" spans="1:1024" s="5" customFormat="1">
      <c r="A259" s="728"/>
      <c r="B259" s="723"/>
      <c r="C259" s="247">
        <v>513</v>
      </c>
      <c r="D259" s="69" t="str">
        <f t="shared" si="6"/>
        <v>201</v>
      </c>
      <c r="E259" s="266" t="s">
        <v>548</v>
      </c>
      <c r="F259" s="267" t="s">
        <v>549</v>
      </c>
      <c r="G259" s="267" t="s">
        <v>550</v>
      </c>
      <c r="H259" s="720"/>
      <c r="I259" s="230" t="s">
        <v>622</v>
      </c>
    </row>
    <row r="260" spans="1:1024" s="5" customFormat="1">
      <c r="A260" s="728"/>
      <c r="B260" s="723"/>
      <c r="C260" s="247">
        <v>514</v>
      </c>
      <c r="D260" s="69" t="str">
        <f t="shared" si="6"/>
        <v>202</v>
      </c>
      <c r="E260" s="266" t="s">
        <v>548</v>
      </c>
      <c r="F260" s="267" t="s">
        <v>549</v>
      </c>
      <c r="G260" s="267" t="s">
        <v>550</v>
      </c>
      <c r="H260" s="720"/>
      <c r="I260" s="230" t="s">
        <v>623</v>
      </c>
    </row>
    <row r="261" spans="1:1024" s="5" customFormat="1">
      <c r="A261" s="728"/>
      <c r="B261" s="723"/>
      <c r="C261" s="247">
        <v>515</v>
      </c>
      <c r="D261" s="69" t="str">
        <f t="shared" si="6"/>
        <v>203</v>
      </c>
      <c r="E261" s="266" t="s">
        <v>548</v>
      </c>
      <c r="F261" s="267" t="s">
        <v>549</v>
      </c>
      <c r="G261" s="267" t="s">
        <v>550</v>
      </c>
      <c r="H261" s="720"/>
      <c r="I261" s="230">
        <v>563</v>
      </c>
    </row>
    <row r="262" spans="1:1024" s="5" customFormat="1">
      <c r="A262" s="728"/>
      <c r="B262" s="723"/>
      <c r="C262" s="247">
        <v>516</v>
      </c>
      <c r="D262" s="69" t="str">
        <f t="shared" si="6"/>
        <v>204</v>
      </c>
      <c r="E262" s="266" t="s">
        <v>548</v>
      </c>
      <c r="F262" s="267" t="s">
        <v>549</v>
      </c>
      <c r="G262" s="267" t="s">
        <v>550</v>
      </c>
      <c r="H262" s="720"/>
      <c r="I262" s="230" t="s">
        <v>625</v>
      </c>
    </row>
    <row r="263" spans="1:1024" s="5" customFormat="1" ht="14.25" customHeight="1">
      <c r="A263" s="728"/>
      <c r="B263" s="723" t="s">
        <v>655</v>
      </c>
      <c r="C263" s="247">
        <v>539</v>
      </c>
      <c r="D263" s="69" t="str">
        <f t="shared" si="6"/>
        <v>21B</v>
      </c>
      <c r="E263" s="266" t="s">
        <v>548</v>
      </c>
      <c r="F263" s="267" t="s">
        <v>549</v>
      </c>
      <c r="G263" s="267" t="s">
        <v>550</v>
      </c>
      <c r="H263" s="720" t="s">
        <v>653</v>
      </c>
      <c r="I263" s="230" t="s">
        <v>627</v>
      </c>
    </row>
    <row r="264" spans="1:1024" s="5" customFormat="1">
      <c r="A264" s="728"/>
      <c r="B264" s="723"/>
      <c r="C264" s="247">
        <v>540</v>
      </c>
      <c r="D264" s="69" t="str">
        <f t="shared" si="6"/>
        <v>21C</v>
      </c>
      <c r="E264" s="266" t="s">
        <v>548</v>
      </c>
      <c r="F264" s="267" t="s">
        <v>549</v>
      </c>
      <c r="G264" s="267" t="s">
        <v>550</v>
      </c>
      <c r="H264" s="720"/>
      <c r="I264" s="230" t="s">
        <v>628</v>
      </c>
    </row>
    <row r="265" spans="1:1024" s="5" customFormat="1">
      <c r="A265" s="728"/>
      <c r="B265" s="723"/>
      <c r="C265" s="247">
        <v>541</v>
      </c>
      <c r="D265" s="69" t="str">
        <f t="shared" si="6"/>
        <v>21D</v>
      </c>
      <c r="E265" s="266" t="s">
        <v>548</v>
      </c>
      <c r="F265" s="267" t="s">
        <v>549</v>
      </c>
      <c r="G265" s="267" t="s">
        <v>550</v>
      </c>
      <c r="H265" s="720"/>
      <c r="I265" s="230" t="s">
        <v>629</v>
      </c>
    </row>
    <row r="266" spans="1:1024" s="5" customFormat="1">
      <c r="A266" s="728"/>
      <c r="B266" s="723"/>
      <c r="C266" s="247">
        <v>542</v>
      </c>
      <c r="D266" s="69" t="str">
        <f t="shared" si="6"/>
        <v>21E</v>
      </c>
      <c r="E266" s="266" t="s">
        <v>548</v>
      </c>
      <c r="F266" s="267" t="s">
        <v>549</v>
      </c>
      <c r="G266" s="267" t="s">
        <v>550</v>
      </c>
      <c r="H266" s="720"/>
      <c r="I266" s="230" t="s">
        <v>630</v>
      </c>
    </row>
    <row r="267" spans="1:1024" s="5" customFormat="1">
      <c r="A267" s="728"/>
      <c r="B267" s="723"/>
      <c r="C267" s="247">
        <v>543</v>
      </c>
      <c r="D267" s="69" t="str">
        <f t="shared" si="6"/>
        <v>21F</v>
      </c>
      <c r="E267" s="266" t="s">
        <v>548</v>
      </c>
      <c r="F267" s="267" t="s">
        <v>549</v>
      </c>
      <c r="G267" s="267" t="s">
        <v>550</v>
      </c>
      <c r="H267" s="720"/>
      <c r="I267" s="230" t="s">
        <v>631</v>
      </c>
    </row>
    <row r="268" spans="1:1024" s="5" customFormat="1" ht="14.25" customHeight="1" thickBot="1">
      <c r="A268" s="728"/>
      <c r="B268" s="725" t="s">
        <v>656</v>
      </c>
      <c r="C268" s="247">
        <v>725</v>
      </c>
      <c r="D268" s="69" t="str">
        <f t="shared" si="6"/>
        <v>2D5</v>
      </c>
      <c r="E268" s="266" t="s">
        <v>548</v>
      </c>
      <c r="F268" s="267" t="s">
        <v>549</v>
      </c>
      <c r="G268" s="267" t="s">
        <v>550</v>
      </c>
      <c r="H268" s="724" t="s">
        <v>653</v>
      </c>
      <c r="I268" s="230" t="s">
        <v>657</v>
      </c>
    </row>
    <row r="269" spans="1:1024" s="5" customFormat="1" ht="14.25" thickBot="1">
      <c r="A269" s="728"/>
      <c r="B269" s="725"/>
      <c r="C269" s="247">
        <v>726</v>
      </c>
      <c r="D269" s="69" t="str">
        <f t="shared" si="6"/>
        <v>2D6</v>
      </c>
      <c r="E269" s="266" t="s">
        <v>548</v>
      </c>
      <c r="F269" s="267" t="s">
        <v>549</v>
      </c>
      <c r="G269" s="267" t="s">
        <v>550</v>
      </c>
      <c r="H269" s="724"/>
      <c r="I269" s="230" t="s">
        <v>658</v>
      </c>
    </row>
    <row r="270" spans="1:1024" s="5" customFormat="1" ht="14.25" thickBot="1">
      <c r="A270" s="728"/>
      <c r="B270" s="725"/>
      <c r="C270" s="247">
        <v>727</v>
      </c>
      <c r="D270" s="69" t="str">
        <f t="shared" si="6"/>
        <v>2D7</v>
      </c>
      <c r="E270" s="266" t="s">
        <v>548</v>
      </c>
      <c r="F270" s="267" t="s">
        <v>549</v>
      </c>
      <c r="G270" s="267" t="s">
        <v>550</v>
      </c>
      <c r="H270" s="724"/>
      <c r="I270" s="230" t="s">
        <v>659</v>
      </c>
    </row>
    <row r="271" spans="1:1024" s="5" customFormat="1" ht="14.25" thickBot="1">
      <c r="A271" s="728"/>
      <c r="B271" s="725"/>
      <c r="C271" s="247">
        <v>728</v>
      </c>
      <c r="D271" s="69" t="str">
        <f t="shared" si="6"/>
        <v>2D8</v>
      </c>
      <c r="E271" s="266" t="s">
        <v>548</v>
      </c>
      <c r="F271" s="267" t="s">
        <v>549</v>
      </c>
      <c r="G271" s="267" t="s">
        <v>550</v>
      </c>
      <c r="H271" s="724"/>
      <c r="I271" s="230" t="s">
        <v>660</v>
      </c>
    </row>
    <row r="272" spans="1:1024" ht="14.25" thickBot="1">
      <c r="A272" s="728"/>
      <c r="B272" s="725"/>
      <c r="C272" s="261">
        <v>729</v>
      </c>
      <c r="D272" s="260" t="str">
        <f t="shared" si="6"/>
        <v>2D9</v>
      </c>
      <c r="E272" s="268" t="s">
        <v>548</v>
      </c>
      <c r="F272" s="269" t="s">
        <v>549</v>
      </c>
      <c r="G272" s="269" t="s">
        <v>550</v>
      </c>
      <c r="H272" s="724"/>
      <c r="I272" s="264" t="s">
        <v>661</v>
      </c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>
      <c r="A273" s="46"/>
      <c r="B273" s="301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s="274" customFormat="1">
      <c r="A274" s="273"/>
      <c r="B274" s="302"/>
      <c r="C274" s="275"/>
      <c r="D274" s="275"/>
    </row>
    <row r="275" spans="1:1024" s="274" customFormat="1">
      <c r="A275" s="273"/>
      <c r="B275" s="302"/>
      <c r="C275" s="275"/>
      <c r="D275" s="275"/>
    </row>
    <row r="276" spans="1:1024" s="274" customFormat="1">
      <c r="A276" s="273"/>
      <c r="B276" s="302"/>
      <c r="C276" s="275"/>
      <c r="D276" s="275"/>
    </row>
    <row r="277" spans="1:1024" s="274" customFormat="1">
      <c r="A277" s="273"/>
      <c r="B277" s="302"/>
      <c r="C277" s="275"/>
      <c r="D277" s="275"/>
    </row>
  </sheetData>
  <mergeCells count="88">
    <mergeCell ref="H80:H90"/>
    <mergeCell ref="H91:H95"/>
    <mergeCell ref="H96:H106"/>
    <mergeCell ref="H107:H111"/>
    <mergeCell ref="H112:H116"/>
    <mergeCell ref="A53:A126"/>
    <mergeCell ref="B53:B68"/>
    <mergeCell ref="B69:B79"/>
    <mergeCell ref="B80:B90"/>
    <mergeCell ref="H222:H226"/>
    <mergeCell ref="A152:A226"/>
    <mergeCell ref="B152:B162"/>
    <mergeCell ref="B163:B173"/>
    <mergeCell ref="B174:B184"/>
    <mergeCell ref="B196:B206"/>
    <mergeCell ref="B207:B211"/>
    <mergeCell ref="B212:B216"/>
    <mergeCell ref="B217:B221"/>
    <mergeCell ref="B222:B226"/>
    <mergeCell ref="B137:B141"/>
    <mergeCell ref="H137:H141"/>
    <mergeCell ref="H263:H267"/>
    <mergeCell ref="H185:H195"/>
    <mergeCell ref="A247:A272"/>
    <mergeCell ref="B247:B257"/>
    <mergeCell ref="B258:B262"/>
    <mergeCell ref="B263:B267"/>
    <mergeCell ref="B268:B272"/>
    <mergeCell ref="H227:H231"/>
    <mergeCell ref="H247:H257"/>
    <mergeCell ref="H258:H262"/>
    <mergeCell ref="H196:H206"/>
    <mergeCell ref="H207:H211"/>
    <mergeCell ref="H212:H216"/>
    <mergeCell ref="H217:H221"/>
    <mergeCell ref="B242:B246"/>
    <mergeCell ref="H242:H246"/>
    <mergeCell ref="B91:B95"/>
    <mergeCell ref="B96:B106"/>
    <mergeCell ref="B107:B111"/>
    <mergeCell ref="B112:B116"/>
    <mergeCell ref="H268:H272"/>
    <mergeCell ref="B117:B121"/>
    <mergeCell ref="B122:B126"/>
    <mergeCell ref="B127:B131"/>
    <mergeCell ref="B185:B195"/>
    <mergeCell ref="H117:H121"/>
    <mergeCell ref="H122:H126"/>
    <mergeCell ref="H127:H131"/>
    <mergeCell ref="H152:H162"/>
    <mergeCell ref="H163:H173"/>
    <mergeCell ref="H174:H184"/>
    <mergeCell ref="H132:H136"/>
    <mergeCell ref="C10:D10"/>
    <mergeCell ref="C11:D11"/>
    <mergeCell ref="C12:D12"/>
    <mergeCell ref="B19:B20"/>
    <mergeCell ref="C15:D15"/>
    <mergeCell ref="C5:D5"/>
    <mergeCell ref="C6:D6"/>
    <mergeCell ref="C7:D7"/>
    <mergeCell ref="C8:D8"/>
    <mergeCell ref="C9:D9"/>
    <mergeCell ref="B132:B136"/>
    <mergeCell ref="H21:H36"/>
    <mergeCell ref="H37:H52"/>
    <mergeCell ref="C17:D17"/>
    <mergeCell ref="B3:B17"/>
    <mergeCell ref="C19:D19"/>
    <mergeCell ref="B21:B36"/>
    <mergeCell ref="B37:B52"/>
    <mergeCell ref="H19:I19"/>
    <mergeCell ref="H53:H68"/>
    <mergeCell ref="H69:H79"/>
    <mergeCell ref="C13:D13"/>
    <mergeCell ref="C14:D14"/>
    <mergeCell ref="C16:D16"/>
    <mergeCell ref="C3:D3"/>
    <mergeCell ref="C4:D4"/>
    <mergeCell ref="B147:B151"/>
    <mergeCell ref="H147:H151"/>
    <mergeCell ref="B142:B146"/>
    <mergeCell ref="H142:H146"/>
    <mergeCell ref="B237:B241"/>
    <mergeCell ref="H237:H241"/>
    <mergeCell ref="B227:B231"/>
    <mergeCell ref="B232:B236"/>
    <mergeCell ref="H232:H236"/>
  </mergeCells>
  <phoneticPr fontId="61" type="noConversion"/>
  <pageMargins left="0.7" right="0.7" top="0.75" bottom="0.75" header="0.51180555555555496" footer="0.51180555555555496"/>
  <pageSetup paperSize="9" firstPageNumber="0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3"/>
  <sheetViews>
    <sheetView zoomScaleNormal="100" workbookViewId="0">
      <selection activeCell="E21" sqref="E21"/>
    </sheetView>
  </sheetViews>
  <sheetFormatPr defaultRowHeight="13.5"/>
  <cols>
    <col min="1" max="1" width="3.375" style="4"/>
    <col min="2" max="2" width="24" style="4"/>
    <col min="3" max="3" width="10.875" style="4"/>
    <col min="4" max="4" width="10.875" style="5"/>
    <col min="5" max="5" width="97.875" style="4" customWidth="1"/>
    <col min="6" max="1025" width="10.875" style="4"/>
  </cols>
  <sheetData>
    <row r="1" spans="1:1025" s="4" customFormat="1">
      <c r="B1"/>
      <c r="C1"/>
      <c r="E1"/>
    </row>
    <row r="2" spans="1:1025">
      <c r="B2"/>
      <c r="C2"/>
      <c r="D2"/>
      <c r="E2"/>
    </row>
    <row r="3" spans="1:1025" ht="16.5">
      <c r="B3" s="733" t="s">
        <v>662</v>
      </c>
      <c r="C3" s="733" t="s">
        <v>663</v>
      </c>
      <c r="D3" s="276" t="s">
        <v>664</v>
      </c>
      <c r="E3" s="277"/>
    </row>
    <row r="4" spans="1:1025" ht="16.5">
      <c r="B4" s="733"/>
      <c r="C4" s="733"/>
      <c r="D4" s="276" t="s">
        <v>665</v>
      </c>
      <c r="E4" s="277"/>
    </row>
    <row r="5" spans="1:1025" ht="16.5">
      <c r="B5" s="733"/>
      <c r="C5" s="733" t="s">
        <v>221</v>
      </c>
      <c r="D5" s="276" t="s">
        <v>664</v>
      </c>
      <c r="E5" s="278" t="s">
        <v>666</v>
      </c>
    </row>
    <row r="6" spans="1:1025" ht="16.5">
      <c r="B6" s="733"/>
      <c r="C6" s="733"/>
      <c r="D6" s="276" t="s">
        <v>665</v>
      </c>
      <c r="E6" s="277"/>
    </row>
    <row r="7" spans="1:1025" ht="16.5">
      <c r="B7" s="733" t="s">
        <v>5</v>
      </c>
      <c r="C7" s="733" t="s">
        <v>663</v>
      </c>
      <c r="D7" s="276" t="s">
        <v>664</v>
      </c>
      <c r="E7" s="278" t="s">
        <v>667</v>
      </c>
    </row>
    <row r="8" spans="1:1025" ht="16.5">
      <c r="B8" s="733"/>
      <c r="C8" s="733"/>
      <c r="D8" s="276" t="s">
        <v>665</v>
      </c>
      <c r="E8" s="278" t="s">
        <v>668</v>
      </c>
    </row>
    <row r="9" spans="1:1025" ht="16.5">
      <c r="B9" s="733" t="s">
        <v>6</v>
      </c>
      <c r="C9" s="733" t="s">
        <v>663</v>
      </c>
      <c r="D9" s="276" t="s">
        <v>664</v>
      </c>
      <c r="E9" s="278" t="s">
        <v>667</v>
      </c>
    </row>
    <row r="10" spans="1:1025" ht="16.5">
      <c r="B10" s="733"/>
      <c r="C10" s="733"/>
      <c r="D10" s="276" t="s">
        <v>665</v>
      </c>
      <c r="E10" s="278" t="s">
        <v>668</v>
      </c>
    </row>
    <row r="11" spans="1:1025" ht="16.5">
      <c r="B11" s="733"/>
      <c r="C11" s="733" t="s">
        <v>221</v>
      </c>
      <c r="D11" s="276" t="s">
        <v>664</v>
      </c>
      <c r="E11" s="278" t="s">
        <v>669</v>
      </c>
    </row>
    <row r="12" spans="1:1025" ht="16.5">
      <c r="B12" s="733"/>
      <c r="C12" s="733"/>
      <c r="D12" s="276" t="s">
        <v>665</v>
      </c>
      <c r="E12" s="278" t="s">
        <v>670</v>
      </c>
    </row>
    <row r="13" spans="1:1025" ht="16.5">
      <c r="B13" s="733" t="s">
        <v>671</v>
      </c>
      <c r="C13" s="733" t="s">
        <v>663</v>
      </c>
      <c r="D13" s="276" t="s">
        <v>664</v>
      </c>
      <c r="E13" s="278" t="s">
        <v>672</v>
      </c>
    </row>
    <row r="14" spans="1:1025" ht="16.5">
      <c r="A14" s="86"/>
      <c r="B14" s="733"/>
      <c r="C14" s="733"/>
      <c r="D14" s="291" t="s">
        <v>665</v>
      </c>
      <c r="E14" s="278" t="s">
        <v>673</v>
      </c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  <c r="IU14" s="86"/>
      <c r="IV14" s="86"/>
      <c r="IW14" s="86"/>
      <c r="IX14" s="86"/>
      <c r="IY14" s="86"/>
      <c r="IZ14" s="86"/>
      <c r="JA14" s="86"/>
      <c r="JB14" s="86"/>
      <c r="JC14" s="86"/>
      <c r="JD14" s="86"/>
      <c r="JE14" s="86"/>
      <c r="JF14" s="86"/>
      <c r="JG14" s="86"/>
      <c r="JH14" s="86"/>
      <c r="JI14" s="86"/>
      <c r="JJ14" s="86"/>
      <c r="JK14" s="86"/>
      <c r="JL14" s="86"/>
      <c r="JM14" s="86"/>
      <c r="JN14" s="86"/>
      <c r="JO14" s="86"/>
      <c r="JP14" s="86"/>
      <c r="JQ14" s="86"/>
      <c r="JR14" s="86"/>
      <c r="JS14" s="86"/>
      <c r="JT14" s="86"/>
      <c r="JU14" s="86"/>
      <c r="JV14" s="86"/>
      <c r="JW14" s="86"/>
      <c r="JX14" s="86"/>
      <c r="JY14" s="86"/>
      <c r="JZ14" s="86"/>
      <c r="KA14" s="86"/>
      <c r="KB14" s="86"/>
      <c r="KC14" s="86"/>
      <c r="KD14" s="86"/>
      <c r="KE14" s="86"/>
      <c r="KF14" s="86"/>
      <c r="KG14" s="86"/>
      <c r="KH14" s="86"/>
      <c r="KI14" s="86"/>
      <c r="KJ14" s="86"/>
      <c r="KK14" s="86"/>
      <c r="KL14" s="86"/>
      <c r="KM14" s="86"/>
      <c r="KN14" s="86"/>
      <c r="KO14" s="86"/>
      <c r="KP14" s="86"/>
      <c r="KQ14" s="86"/>
      <c r="KR14" s="86"/>
      <c r="KS14" s="86"/>
      <c r="KT14" s="86"/>
      <c r="KU14" s="86"/>
      <c r="KV14" s="86"/>
      <c r="KW14" s="86"/>
      <c r="KX14" s="86"/>
      <c r="KY14" s="86"/>
      <c r="KZ14" s="86"/>
      <c r="LA14" s="86"/>
      <c r="LB14" s="86"/>
      <c r="LC14" s="86"/>
      <c r="LD14" s="86"/>
      <c r="LE14" s="86"/>
      <c r="LF14" s="86"/>
      <c r="LG14" s="86"/>
      <c r="LH14" s="86"/>
      <c r="LI14" s="86"/>
      <c r="LJ14" s="86"/>
      <c r="LK14" s="86"/>
      <c r="LL14" s="86"/>
      <c r="LM14" s="86"/>
      <c r="LN14" s="86"/>
      <c r="LO14" s="86"/>
      <c r="LP14" s="86"/>
      <c r="LQ14" s="86"/>
      <c r="LR14" s="86"/>
      <c r="LS14" s="86"/>
      <c r="LT14" s="86"/>
      <c r="LU14" s="86"/>
      <c r="LV14" s="86"/>
      <c r="LW14" s="86"/>
      <c r="LX14" s="86"/>
      <c r="LY14" s="86"/>
      <c r="LZ14" s="86"/>
      <c r="MA14" s="86"/>
      <c r="MB14" s="86"/>
      <c r="MC14" s="86"/>
      <c r="MD14" s="86"/>
      <c r="ME14" s="86"/>
      <c r="MF14" s="86"/>
      <c r="MG14" s="86"/>
      <c r="MH14" s="86"/>
      <c r="MI14" s="86"/>
      <c r="MJ14" s="86"/>
      <c r="MK14" s="86"/>
      <c r="ML14" s="86"/>
      <c r="MM14" s="86"/>
      <c r="MN14" s="86"/>
      <c r="MO14" s="86"/>
      <c r="MP14" s="86"/>
      <c r="MQ14" s="86"/>
      <c r="MR14" s="86"/>
      <c r="MS14" s="86"/>
      <c r="MT14" s="86"/>
      <c r="MU14" s="86"/>
      <c r="MV14" s="86"/>
      <c r="MW14" s="86"/>
      <c r="MX14" s="86"/>
      <c r="MY14" s="86"/>
      <c r="MZ14" s="86"/>
      <c r="NA14" s="86"/>
      <c r="NB14" s="86"/>
      <c r="NC14" s="86"/>
      <c r="ND14" s="86"/>
      <c r="NE14" s="86"/>
      <c r="NF14" s="86"/>
      <c r="NG14" s="86"/>
      <c r="NH14" s="86"/>
      <c r="NI14" s="86"/>
      <c r="NJ14" s="86"/>
      <c r="NK14" s="86"/>
      <c r="NL14" s="86"/>
      <c r="NM14" s="86"/>
      <c r="NN14" s="86"/>
      <c r="NO14" s="86"/>
      <c r="NP14" s="86"/>
      <c r="NQ14" s="86"/>
      <c r="NR14" s="86"/>
      <c r="NS14" s="86"/>
      <c r="NT14" s="86"/>
      <c r="NU14" s="86"/>
      <c r="NV14" s="86"/>
      <c r="NW14" s="86"/>
      <c r="NX14" s="86"/>
      <c r="NY14" s="86"/>
      <c r="NZ14" s="86"/>
      <c r="OA14" s="86"/>
      <c r="OB14" s="86"/>
      <c r="OC14" s="86"/>
      <c r="OD14" s="86"/>
      <c r="OE14" s="86"/>
      <c r="OF14" s="86"/>
      <c r="OG14" s="86"/>
      <c r="OH14" s="86"/>
      <c r="OI14" s="86"/>
      <c r="OJ14" s="86"/>
      <c r="OK14" s="86"/>
      <c r="OL14" s="86"/>
      <c r="OM14" s="86"/>
      <c r="ON14" s="86"/>
      <c r="OO14" s="86"/>
      <c r="OP14" s="86"/>
      <c r="OQ14" s="86"/>
      <c r="OR14" s="86"/>
      <c r="OS14" s="86"/>
      <c r="OT14" s="86"/>
      <c r="OU14" s="86"/>
      <c r="OV14" s="86"/>
      <c r="OW14" s="86"/>
      <c r="OX14" s="86"/>
      <c r="OY14" s="86"/>
      <c r="OZ14" s="86"/>
      <c r="PA14" s="86"/>
      <c r="PB14" s="86"/>
      <c r="PC14" s="86"/>
      <c r="PD14" s="86"/>
      <c r="PE14" s="86"/>
      <c r="PF14" s="86"/>
      <c r="PG14" s="86"/>
      <c r="PH14" s="86"/>
      <c r="PI14" s="86"/>
      <c r="PJ14" s="86"/>
      <c r="PK14" s="86"/>
      <c r="PL14" s="86"/>
      <c r="PM14" s="86"/>
      <c r="PN14" s="86"/>
      <c r="PO14" s="86"/>
      <c r="PP14" s="86"/>
      <c r="PQ14" s="86"/>
      <c r="PR14" s="86"/>
      <c r="PS14" s="86"/>
      <c r="PT14" s="86"/>
      <c r="PU14" s="86"/>
      <c r="PV14" s="86"/>
      <c r="PW14" s="86"/>
      <c r="PX14" s="86"/>
      <c r="PY14" s="86"/>
      <c r="PZ14" s="86"/>
      <c r="QA14" s="86"/>
      <c r="QB14" s="86"/>
      <c r="QC14" s="86"/>
      <c r="QD14" s="86"/>
      <c r="QE14" s="86"/>
      <c r="QF14" s="86"/>
      <c r="QG14" s="86"/>
      <c r="QH14" s="86"/>
      <c r="QI14" s="86"/>
      <c r="QJ14" s="86"/>
      <c r="QK14" s="86"/>
      <c r="QL14" s="86"/>
      <c r="QM14" s="86"/>
      <c r="QN14" s="86"/>
      <c r="QO14" s="86"/>
      <c r="QP14" s="86"/>
      <c r="QQ14" s="86"/>
      <c r="QR14" s="86"/>
      <c r="QS14" s="86"/>
      <c r="QT14" s="86"/>
      <c r="QU14" s="86"/>
      <c r="QV14" s="86"/>
      <c r="QW14" s="86"/>
      <c r="QX14" s="86"/>
      <c r="QY14" s="86"/>
      <c r="QZ14" s="86"/>
      <c r="RA14" s="86"/>
      <c r="RB14" s="86"/>
      <c r="RC14" s="86"/>
      <c r="RD14" s="86"/>
      <c r="RE14" s="86"/>
      <c r="RF14" s="86"/>
      <c r="RG14" s="86"/>
      <c r="RH14" s="86"/>
      <c r="RI14" s="86"/>
      <c r="RJ14" s="86"/>
      <c r="RK14" s="86"/>
      <c r="RL14" s="86"/>
      <c r="RM14" s="86"/>
      <c r="RN14" s="86"/>
      <c r="RO14" s="86"/>
      <c r="RP14" s="86"/>
      <c r="RQ14" s="86"/>
      <c r="RR14" s="86"/>
      <c r="RS14" s="86"/>
      <c r="RT14" s="86"/>
      <c r="RU14" s="86"/>
      <c r="RV14" s="86"/>
      <c r="RW14" s="86"/>
      <c r="RX14" s="86"/>
      <c r="RY14" s="86"/>
      <c r="RZ14" s="86"/>
      <c r="SA14" s="86"/>
      <c r="SB14" s="86"/>
      <c r="SC14" s="86"/>
      <c r="SD14" s="86"/>
      <c r="SE14" s="86"/>
      <c r="SF14" s="86"/>
      <c r="SG14" s="86"/>
      <c r="SH14" s="86"/>
      <c r="SI14" s="86"/>
      <c r="SJ14" s="86"/>
      <c r="SK14" s="86"/>
      <c r="SL14" s="86"/>
      <c r="SM14" s="86"/>
      <c r="SN14" s="86"/>
      <c r="SO14" s="86"/>
      <c r="SP14" s="86"/>
      <c r="SQ14" s="86"/>
      <c r="SR14" s="86"/>
      <c r="SS14" s="86"/>
      <c r="ST14" s="86"/>
      <c r="SU14" s="86"/>
      <c r="SV14" s="86"/>
      <c r="SW14" s="86"/>
      <c r="SX14" s="86"/>
      <c r="SY14" s="86"/>
      <c r="SZ14" s="86"/>
      <c r="TA14" s="86"/>
      <c r="TB14" s="86"/>
      <c r="TC14" s="86"/>
      <c r="TD14" s="86"/>
      <c r="TE14" s="86"/>
      <c r="TF14" s="86"/>
      <c r="TG14" s="86"/>
      <c r="TH14" s="86"/>
      <c r="TI14" s="86"/>
      <c r="TJ14" s="86"/>
      <c r="TK14" s="86"/>
      <c r="TL14" s="86"/>
      <c r="TM14" s="86"/>
      <c r="TN14" s="86"/>
      <c r="TO14" s="86"/>
      <c r="TP14" s="86"/>
      <c r="TQ14" s="86"/>
      <c r="TR14" s="86"/>
      <c r="TS14" s="86"/>
      <c r="TT14" s="86"/>
      <c r="TU14" s="86"/>
      <c r="TV14" s="86"/>
      <c r="TW14" s="86"/>
      <c r="TX14" s="86"/>
      <c r="TY14" s="86"/>
      <c r="TZ14" s="86"/>
      <c r="UA14" s="86"/>
      <c r="UB14" s="86"/>
      <c r="UC14" s="86"/>
      <c r="UD14" s="86"/>
      <c r="UE14" s="86"/>
      <c r="UF14" s="86"/>
      <c r="UG14" s="86"/>
      <c r="UH14" s="86"/>
      <c r="UI14" s="86"/>
      <c r="UJ14" s="86"/>
      <c r="UK14" s="86"/>
      <c r="UL14" s="86"/>
      <c r="UM14" s="86"/>
      <c r="UN14" s="86"/>
      <c r="UO14" s="86"/>
      <c r="UP14" s="86"/>
      <c r="UQ14" s="86"/>
      <c r="UR14" s="86"/>
      <c r="US14" s="86"/>
      <c r="UT14" s="86"/>
      <c r="UU14" s="86"/>
      <c r="UV14" s="86"/>
      <c r="UW14" s="86"/>
      <c r="UX14" s="86"/>
      <c r="UY14" s="86"/>
      <c r="UZ14" s="86"/>
      <c r="VA14" s="86"/>
      <c r="VB14" s="86"/>
      <c r="VC14" s="86"/>
      <c r="VD14" s="86"/>
      <c r="VE14" s="86"/>
      <c r="VF14" s="86"/>
      <c r="VG14" s="86"/>
      <c r="VH14" s="86"/>
      <c r="VI14" s="86"/>
      <c r="VJ14" s="86"/>
      <c r="VK14" s="86"/>
      <c r="VL14" s="86"/>
      <c r="VM14" s="86"/>
      <c r="VN14" s="86"/>
      <c r="VO14" s="86"/>
      <c r="VP14" s="86"/>
      <c r="VQ14" s="86"/>
      <c r="VR14" s="86"/>
      <c r="VS14" s="86"/>
      <c r="VT14" s="86"/>
      <c r="VU14" s="86"/>
      <c r="VV14" s="86"/>
      <c r="VW14" s="86"/>
      <c r="VX14" s="86"/>
      <c r="VY14" s="86"/>
      <c r="VZ14" s="86"/>
      <c r="WA14" s="86"/>
      <c r="WB14" s="86"/>
      <c r="WC14" s="86"/>
      <c r="WD14" s="86"/>
      <c r="WE14" s="86"/>
      <c r="WF14" s="86"/>
      <c r="WG14" s="86"/>
      <c r="WH14" s="86"/>
      <c r="WI14" s="86"/>
      <c r="WJ14" s="86"/>
      <c r="WK14" s="86"/>
      <c r="WL14" s="86"/>
      <c r="WM14" s="86"/>
      <c r="WN14" s="86"/>
      <c r="WO14" s="86"/>
      <c r="WP14" s="86"/>
      <c r="WQ14" s="86"/>
      <c r="WR14" s="86"/>
      <c r="WS14" s="86"/>
      <c r="WT14" s="86"/>
      <c r="WU14" s="86"/>
      <c r="WV14" s="86"/>
      <c r="WW14" s="86"/>
      <c r="WX14" s="86"/>
      <c r="WY14" s="86"/>
      <c r="WZ14" s="86"/>
      <c r="XA14" s="86"/>
      <c r="XB14" s="86"/>
      <c r="XC14" s="86"/>
      <c r="XD14" s="86"/>
      <c r="XE14" s="86"/>
      <c r="XF14" s="86"/>
      <c r="XG14" s="86"/>
      <c r="XH14" s="86"/>
      <c r="XI14" s="86"/>
      <c r="XJ14" s="86"/>
      <c r="XK14" s="86"/>
      <c r="XL14" s="86"/>
      <c r="XM14" s="86"/>
      <c r="XN14" s="86"/>
      <c r="XO14" s="86"/>
      <c r="XP14" s="86"/>
      <c r="XQ14" s="86"/>
      <c r="XR14" s="86"/>
      <c r="XS14" s="86"/>
      <c r="XT14" s="86"/>
      <c r="XU14" s="86"/>
      <c r="XV14" s="86"/>
      <c r="XW14" s="86"/>
      <c r="XX14" s="86"/>
      <c r="XY14" s="86"/>
      <c r="XZ14" s="86"/>
      <c r="YA14" s="86"/>
      <c r="YB14" s="86"/>
      <c r="YC14" s="86"/>
      <c r="YD14" s="86"/>
      <c r="YE14" s="86"/>
      <c r="YF14" s="86"/>
      <c r="YG14" s="86"/>
      <c r="YH14" s="86"/>
      <c r="YI14" s="86"/>
      <c r="YJ14" s="86"/>
      <c r="YK14" s="86"/>
      <c r="YL14" s="86"/>
      <c r="YM14" s="86"/>
      <c r="YN14" s="86"/>
      <c r="YO14" s="86"/>
      <c r="YP14" s="86"/>
      <c r="YQ14" s="86"/>
      <c r="YR14" s="86"/>
      <c r="YS14" s="86"/>
      <c r="YT14" s="86"/>
      <c r="YU14" s="86"/>
      <c r="YV14" s="86"/>
      <c r="YW14" s="86"/>
      <c r="YX14" s="86"/>
      <c r="YY14" s="86"/>
      <c r="YZ14" s="86"/>
      <c r="ZA14" s="86"/>
      <c r="ZB14" s="86"/>
      <c r="ZC14" s="86"/>
      <c r="ZD14" s="86"/>
      <c r="ZE14" s="86"/>
      <c r="ZF14" s="86"/>
      <c r="ZG14" s="86"/>
      <c r="ZH14" s="86"/>
      <c r="ZI14" s="86"/>
      <c r="ZJ14" s="86"/>
      <c r="ZK14" s="86"/>
      <c r="ZL14" s="86"/>
      <c r="ZM14" s="86"/>
      <c r="ZN14" s="86"/>
      <c r="ZO14" s="86"/>
      <c r="ZP14" s="86"/>
      <c r="ZQ14" s="86"/>
      <c r="ZR14" s="86"/>
      <c r="ZS14" s="86"/>
      <c r="ZT14" s="86"/>
      <c r="ZU14" s="86"/>
      <c r="ZV14" s="86"/>
      <c r="ZW14" s="86"/>
      <c r="ZX14" s="86"/>
      <c r="ZY14" s="86"/>
      <c r="ZZ14" s="86"/>
      <c r="AAA14" s="86"/>
      <c r="AAB14" s="86"/>
      <c r="AAC14" s="86"/>
      <c r="AAD14" s="86"/>
      <c r="AAE14" s="86"/>
      <c r="AAF14" s="86"/>
      <c r="AAG14" s="86"/>
      <c r="AAH14" s="86"/>
      <c r="AAI14" s="86"/>
      <c r="AAJ14" s="86"/>
      <c r="AAK14" s="86"/>
      <c r="AAL14" s="86"/>
      <c r="AAM14" s="86"/>
      <c r="AAN14" s="86"/>
      <c r="AAO14" s="86"/>
      <c r="AAP14" s="86"/>
      <c r="AAQ14" s="86"/>
      <c r="AAR14" s="86"/>
      <c r="AAS14" s="86"/>
      <c r="AAT14" s="86"/>
      <c r="AAU14" s="86"/>
      <c r="AAV14" s="86"/>
      <c r="AAW14" s="86"/>
      <c r="AAX14" s="86"/>
      <c r="AAY14" s="86"/>
      <c r="AAZ14" s="86"/>
      <c r="ABA14" s="86"/>
      <c r="ABB14" s="86"/>
      <c r="ABC14" s="86"/>
      <c r="ABD14" s="86"/>
      <c r="ABE14" s="86"/>
      <c r="ABF14" s="86"/>
      <c r="ABG14" s="86"/>
      <c r="ABH14" s="86"/>
      <c r="ABI14" s="86"/>
      <c r="ABJ14" s="86"/>
      <c r="ABK14" s="86"/>
      <c r="ABL14" s="86"/>
      <c r="ABM14" s="86"/>
      <c r="ABN14" s="86"/>
      <c r="ABO14" s="86"/>
      <c r="ABP14" s="86"/>
      <c r="ABQ14" s="86"/>
      <c r="ABR14" s="86"/>
      <c r="ABS14" s="86"/>
      <c r="ABT14" s="86"/>
      <c r="ABU14" s="86"/>
      <c r="ABV14" s="86"/>
      <c r="ABW14" s="86"/>
      <c r="ABX14" s="86"/>
      <c r="ABY14" s="86"/>
      <c r="ABZ14" s="86"/>
      <c r="ACA14" s="86"/>
      <c r="ACB14" s="86"/>
      <c r="ACC14" s="86"/>
      <c r="ACD14" s="86"/>
      <c r="ACE14" s="86"/>
      <c r="ACF14" s="86"/>
      <c r="ACG14" s="86"/>
      <c r="ACH14" s="86"/>
      <c r="ACI14" s="86"/>
      <c r="ACJ14" s="86"/>
      <c r="ACK14" s="86"/>
      <c r="ACL14" s="86"/>
      <c r="ACM14" s="86"/>
      <c r="ACN14" s="86"/>
      <c r="ACO14" s="86"/>
      <c r="ACP14" s="86"/>
      <c r="ACQ14" s="86"/>
      <c r="ACR14" s="86"/>
      <c r="ACS14" s="86"/>
      <c r="ACT14" s="86"/>
      <c r="ACU14" s="86"/>
      <c r="ACV14" s="86"/>
      <c r="ACW14" s="86"/>
      <c r="ACX14" s="86"/>
      <c r="ACY14" s="86"/>
      <c r="ACZ14" s="86"/>
      <c r="ADA14" s="86"/>
      <c r="ADB14" s="86"/>
      <c r="ADC14" s="86"/>
      <c r="ADD14" s="86"/>
      <c r="ADE14" s="86"/>
      <c r="ADF14" s="86"/>
      <c r="ADG14" s="86"/>
      <c r="ADH14" s="86"/>
      <c r="ADI14" s="86"/>
      <c r="ADJ14" s="86"/>
      <c r="ADK14" s="86"/>
      <c r="ADL14" s="86"/>
      <c r="ADM14" s="86"/>
      <c r="ADN14" s="86"/>
      <c r="ADO14" s="86"/>
      <c r="ADP14" s="86"/>
      <c r="ADQ14" s="86"/>
      <c r="ADR14" s="86"/>
      <c r="ADS14" s="86"/>
      <c r="ADT14" s="86"/>
      <c r="ADU14" s="86"/>
      <c r="ADV14" s="86"/>
      <c r="ADW14" s="86"/>
      <c r="ADX14" s="86"/>
      <c r="ADY14" s="86"/>
      <c r="ADZ14" s="86"/>
      <c r="AEA14" s="86"/>
      <c r="AEB14" s="86"/>
      <c r="AEC14" s="86"/>
      <c r="AED14" s="86"/>
      <c r="AEE14" s="86"/>
      <c r="AEF14" s="86"/>
      <c r="AEG14" s="86"/>
      <c r="AEH14" s="86"/>
      <c r="AEI14" s="86"/>
      <c r="AEJ14" s="86"/>
      <c r="AEK14" s="86"/>
      <c r="AEL14" s="86"/>
      <c r="AEM14" s="86"/>
      <c r="AEN14" s="86"/>
      <c r="AEO14" s="86"/>
      <c r="AEP14" s="86"/>
      <c r="AEQ14" s="86"/>
      <c r="AER14" s="86"/>
      <c r="AES14" s="86"/>
      <c r="AET14" s="86"/>
      <c r="AEU14" s="86"/>
      <c r="AEV14" s="86"/>
      <c r="AEW14" s="86"/>
      <c r="AEX14" s="86"/>
      <c r="AEY14" s="86"/>
      <c r="AEZ14" s="86"/>
      <c r="AFA14" s="86"/>
      <c r="AFB14" s="86"/>
      <c r="AFC14" s="86"/>
      <c r="AFD14" s="86"/>
      <c r="AFE14" s="86"/>
      <c r="AFF14" s="86"/>
      <c r="AFG14" s="86"/>
      <c r="AFH14" s="86"/>
      <c r="AFI14" s="86"/>
      <c r="AFJ14" s="86"/>
      <c r="AFK14" s="86"/>
      <c r="AFL14" s="86"/>
      <c r="AFM14" s="86"/>
      <c r="AFN14" s="86"/>
      <c r="AFO14" s="86"/>
      <c r="AFP14" s="86"/>
      <c r="AFQ14" s="86"/>
      <c r="AFR14" s="86"/>
      <c r="AFS14" s="86"/>
      <c r="AFT14" s="86"/>
      <c r="AFU14" s="86"/>
      <c r="AFV14" s="86"/>
      <c r="AFW14" s="86"/>
      <c r="AFX14" s="86"/>
      <c r="AFY14" s="86"/>
      <c r="AFZ14" s="86"/>
      <c r="AGA14" s="86"/>
      <c r="AGB14" s="86"/>
      <c r="AGC14" s="86"/>
      <c r="AGD14" s="86"/>
      <c r="AGE14" s="86"/>
      <c r="AGF14" s="86"/>
      <c r="AGG14" s="86"/>
      <c r="AGH14" s="86"/>
      <c r="AGI14" s="86"/>
      <c r="AGJ14" s="86"/>
      <c r="AGK14" s="86"/>
      <c r="AGL14" s="86"/>
      <c r="AGM14" s="86"/>
      <c r="AGN14" s="86"/>
      <c r="AGO14" s="86"/>
      <c r="AGP14" s="86"/>
      <c r="AGQ14" s="86"/>
      <c r="AGR14" s="86"/>
      <c r="AGS14" s="86"/>
      <c r="AGT14" s="86"/>
      <c r="AGU14" s="86"/>
      <c r="AGV14" s="86"/>
      <c r="AGW14" s="86"/>
      <c r="AGX14" s="86"/>
      <c r="AGY14" s="86"/>
      <c r="AGZ14" s="86"/>
      <c r="AHA14" s="86"/>
      <c r="AHB14" s="86"/>
      <c r="AHC14" s="86"/>
      <c r="AHD14" s="86"/>
      <c r="AHE14" s="86"/>
      <c r="AHF14" s="86"/>
      <c r="AHG14" s="86"/>
      <c r="AHH14" s="86"/>
      <c r="AHI14" s="86"/>
      <c r="AHJ14" s="86"/>
      <c r="AHK14" s="86"/>
      <c r="AHL14" s="86"/>
      <c r="AHM14" s="86"/>
      <c r="AHN14" s="86"/>
      <c r="AHO14" s="86"/>
      <c r="AHP14" s="86"/>
      <c r="AHQ14" s="86"/>
      <c r="AHR14" s="86"/>
      <c r="AHS14" s="86"/>
      <c r="AHT14" s="86"/>
      <c r="AHU14" s="86"/>
      <c r="AHV14" s="86"/>
      <c r="AHW14" s="86"/>
      <c r="AHX14" s="86"/>
      <c r="AHY14" s="86"/>
      <c r="AHZ14" s="86"/>
      <c r="AIA14" s="86"/>
      <c r="AIB14" s="86"/>
      <c r="AIC14" s="86"/>
      <c r="AID14" s="86"/>
      <c r="AIE14" s="86"/>
      <c r="AIF14" s="86"/>
      <c r="AIG14" s="86"/>
      <c r="AIH14" s="86"/>
      <c r="AII14" s="86"/>
      <c r="AIJ14" s="86"/>
      <c r="AIK14" s="86"/>
      <c r="AIL14" s="86"/>
      <c r="AIM14" s="86"/>
      <c r="AIN14" s="86"/>
      <c r="AIO14" s="86"/>
      <c r="AIP14" s="86"/>
      <c r="AIQ14" s="86"/>
      <c r="AIR14" s="86"/>
      <c r="AIS14" s="86"/>
      <c r="AIT14" s="86"/>
      <c r="AIU14" s="86"/>
      <c r="AIV14" s="86"/>
      <c r="AIW14" s="86"/>
      <c r="AIX14" s="86"/>
      <c r="AIY14" s="86"/>
      <c r="AIZ14" s="86"/>
      <c r="AJA14" s="86"/>
      <c r="AJB14" s="86"/>
      <c r="AJC14" s="86"/>
      <c r="AJD14" s="86"/>
      <c r="AJE14" s="86"/>
      <c r="AJF14" s="86"/>
      <c r="AJG14" s="86"/>
      <c r="AJH14" s="86"/>
      <c r="AJI14" s="86"/>
      <c r="AJJ14" s="86"/>
      <c r="AJK14" s="86"/>
      <c r="AJL14" s="86"/>
      <c r="AJM14" s="86"/>
      <c r="AJN14" s="86"/>
      <c r="AJO14" s="86"/>
      <c r="AJP14" s="86"/>
      <c r="AJQ14" s="86"/>
      <c r="AJR14" s="86"/>
      <c r="AJS14" s="86"/>
      <c r="AJT14" s="86"/>
      <c r="AJU14" s="86"/>
      <c r="AJV14" s="86"/>
      <c r="AJW14" s="86"/>
      <c r="AJX14" s="86"/>
      <c r="AJY14" s="86"/>
      <c r="AJZ14" s="86"/>
      <c r="AKA14" s="86"/>
      <c r="AKB14" s="86"/>
      <c r="AKC14" s="86"/>
      <c r="AKD14" s="86"/>
      <c r="AKE14" s="86"/>
      <c r="AKF14" s="86"/>
      <c r="AKG14" s="86"/>
      <c r="AKH14" s="86"/>
      <c r="AKI14" s="86"/>
      <c r="AKJ14" s="86"/>
      <c r="AKK14" s="86"/>
      <c r="AKL14" s="86"/>
      <c r="AKM14" s="86"/>
      <c r="AKN14" s="86"/>
      <c r="AKO14" s="86"/>
      <c r="AKP14" s="86"/>
      <c r="AKQ14" s="86"/>
      <c r="AKR14" s="86"/>
      <c r="AKS14" s="86"/>
      <c r="AKT14" s="86"/>
      <c r="AKU14" s="86"/>
      <c r="AKV14" s="86"/>
      <c r="AKW14" s="86"/>
      <c r="AKX14" s="86"/>
      <c r="AKY14" s="86"/>
      <c r="AKZ14" s="86"/>
      <c r="ALA14" s="86"/>
      <c r="ALB14" s="86"/>
      <c r="ALC14" s="86"/>
      <c r="ALD14" s="86"/>
      <c r="ALE14" s="86"/>
      <c r="ALF14" s="86"/>
      <c r="ALG14" s="86"/>
      <c r="ALH14" s="86"/>
      <c r="ALI14" s="86"/>
      <c r="ALJ14" s="86"/>
      <c r="ALK14" s="86"/>
      <c r="ALL14" s="86"/>
      <c r="ALM14" s="86"/>
      <c r="ALN14" s="86"/>
      <c r="ALO14" s="86"/>
      <c r="ALP14" s="86"/>
      <c r="ALQ14" s="86"/>
      <c r="ALR14" s="86"/>
      <c r="ALS14" s="86"/>
      <c r="ALT14" s="86"/>
      <c r="ALU14" s="86"/>
      <c r="ALV14" s="86"/>
      <c r="ALW14" s="86"/>
      <c r="ALX14" s="86"/>
      <c r="ALY14" s="86"/>
      <c r="ALZ14" s="86"/>
      <c r="AMA14" s="86"/>
      <c r="AMB14" s="86"/>
      <c r="AMC14" s="86"/>
      <c r="AMD14" s="86"/>
      <c r="AME14" s="86"/>
      <c r="AMF14" s="86"/>
      <c r="AMG14" s="86"/>
      <c r="AMH14" s="86"/>
      <c r="AMI14" s="86"/>
      <c r="AMJ14" s="86"/>
      <c r="AMK14" s="86"/>
    </row>
    <row r="15" spans="1:1025" ht="16.5">
      <c r="B15" s="733"/>
      <c r="C15" s="733"/>
      <c r="D15" s="291" t="s">
        <v>746</v>
      </c>
      <c r="E15" s="278" t="s">
        <v>748</v>
      </c>
    </row>
    <row r="16" spans="1:1025" ht="16.5">
      <c r="B16" s="733"/>
      <c r="C16" s="733" t="s">
        <v>221</v>
      </c>
      <c r="D16" s="276" t="s">
        <v>745</v>
      </c>
      <c r="E16" s="278" t="s">
        <v>674</v>
      </c>
    </row>
    <row r="17" spans="1:1025" ht="16.5">
      <c r="A17" s="86"/>
      <c r="B17" s="733"/>
      <c r="C17" s="733"/>
      <c r="D17" s="291" t="s">
        <v>665</v>
      </c>
      <c r="E17" s="278" t="s">
        <v>743</v>
      </c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  <c r="IU17" s="86"/>
      <c r="IV17" s="86"/>
      <c r="IW17" s="86"/>
      <c r="IX17" s="86"/>
      <c r="IY17" s="86"/>
      <c r="IZ17" s="86"/>
      <c r="JA17" s="86"/>
      <c r="JB17" s="86"/>
      <c r="JC17" s="86"/>
      <c r="JD17" s="86"/>
      <c r="JE17" s="86"/>
      <c r="JF17" s="86"/>
      <c r="JG17" s="86"/>
      <c r="JH17" s="86"/>
      <c r="JI17" s="86"/>
      <c r="JJ17" s="86"/>
      <c r="JK17" s="86"/>
      <c r="JL17" s="86"/>
      <c r="JM17" s="86"/>
      <c r="JN17" s="86"/>
      <c r="JO17" s="86"/>
      <c r="JP17" s="86"/>
      <c r="JQ17" s="86"/>
      <c r="JR17" s="86"/>
      <c r="JS17" s="86"/>
      <c r="JT17" s="86"/>
      <c r="JU17" s="86"/>
      <c r="JV17" s="86"/>
      <c r="JW17" s="86"/>
      <c r="JX17" s="86"/>
      <c r="JY17" s="86"/>
      <c r="JZ17" s="86"/>
      <c r="KA17" s="86"/>
      <c r="KB17" s="86"/>
      <c r="KC17" s="86"/>
      <c r="KD17" s="86"/>
      <c r="KE17" s="86"/>
      <c r="KF17" s="86"/>
      <c r="KG17" s="86"/>
      <c r="KH17" s="86"/>
      <c r="KI17" s="86"/>
      <c r="KJ17" s="86"/>
      <c r="KK17" s="86"/>
      <c r="KL17" s="86"/>
      <c r="KM17" s="86"/>
      <c r="KN17" s="86"/>
      <c r="KO17" s="86"/>
      <c r="KP17" s="86"/>
      <c r="KQ17" s="86"/>
      <c r="KR17" s="86"/>
      <c r="KS17" s="86"/>
      <c r="KT17" s="86"/>
      <c r="KU17" s="86"/>
      <c r="KV17" s="86"/>
      <c r="KW17" s="86"/>
      <c r="KX17" s="86"/>
      <c r="KY17" s="86"/>
      <c r="KZ17" s="86"/>
      <c r="LA17" s="86"/>
      <c r="LB17" s="86"/>
      <c r="LC17" s="86"/>
      <c r="LD17" s="86"/>
      <c r="LE17" s="86"/>
      <c r="LF17" s="86"/>
      <c r="LG17" s="86"/>
      <c r="LH17" s="86"/>
      <c r="LI17" s="86"/>
      <c r="LJ17" s="86"/>
      <c r="LK17" s="86"/>
      <c r="LL17" s="86"/>
      <c r="LM17" s="86"/>
      <c r="LN17" s="86"/>
      <c r="LO17" s="86"/>
      <c r="LP17" s="86"/>
      <c r="LQ17" s="86"/>
      <c r="LR17" s="86"/>
      <c r="LS17" s="86"/>
      <c r="LT17" s="86"/>
      <c r="LU17" s="86"/>
      <c r="LV17" s="86"/>
      <c r="LW17" s="86"/>
      <c r="LX17" s="86"/>
      <c r="LY17" s="86"/>
      <c r="LZ17" s="86"/>
      <c r="MA17" s="86"/>
      <c r="MB17" s="86"/>
      <c r="MC17" s="86"/>
      <c r="MD17" s="86"/>
      <c r="ME17" s="86"/>
      <c r="MF17" s="86"/>
      <c r="MG17" s="86"/>
      <c r="MH17" s="86"/>
      <c r="MI17" s="86"/>
      <c r="MJ17" s="86"/>
      <c r="MK17" s="86"/>
      <c r="ML17" s="86"/>
      <c r="MM17" s="86"/>
      <c r="MN17" s="86"/>
      <c r="MO17" s="86"/>
      <c r="MP17" s="86"/>
      <c r="MQ17" s="86"/>
      <c r="MR17" s="86"/>
      <c r="MS17" s="86"/>
      <c r="MT17" s="86"/>
      <c r="MU17" s="86"/>
      <c r="MV17" s="86"/>
      <c r="MW17" s="86"/>
      <c r="MX17" s="86"/>
      <c r="MY17" s="86"/>
      <c r="MZ17" s="86"/>
      <c r="NA17" s="86"/>
      <c r="NB17" s="86"/>
      <c r="NC17" s="86"/>
      <c r="ND17" s="86"/>
      <c r="NE17" s="86"/>
      <c r="NF17" s="86"/>
      <c r="NG17" s="86"/>
      <c r="NH17" s="86"/>
      <c r="NI17" s="86"/>
      <c r="NJ17" s="86"/>
      <c r="NK17" s="86"/>
      <c r="NL17" s="86"/>
      <c r="NM17" s="86"/>
      <c r="NN17" s="86"/>
      <c r="NO17" s="86"/>
      <c r="NP17" s="86"/>
      <c r="NQ17" s="86"/>
      <c r="NR17" s="86"/>
      <c r="NS17" s="86"/>
      <c r="NT17" s="86"/>
      <c r="NU17" s="86"/>
      <c r="NV17" s="86"/>
      <c r="NW17" s="86"/>
      <c r="NX17" s="86"/>
      <c r="NY17" s="86"/>
      <c r="NZ17" s="86"/>
      <c r="OA17" s="86"/>
      <c r="OB17" s="86"/>
      <c r="OC17" s="86"/>
      <c r="OD17" s="86"/>
      <c r="OE17" s="86"/>
      <c r="OF17" s="86"/>
      <c r="OG17" s="86"/>
      <c r="OH17" s="86"/>
      <c r="OI17" s="86"/>
      <c r="OJ17" s="86"/>
      <c r="OK17" s="86"/>
      <c r="OL17" s="86"/>
      <c r="OM17" s="86"/>
      <c r="ON17" s="86"/>
      <c r="OO17" s="86"/>
      <c r="OP17" s="86"/>
      <c r="OQ17" s="86"/>
      <c r="OR17" s="86"/>
      <c r="OS17" s="86"/>
      <c r="OT17" s="86"/>
      <c r="OU17" s="86"/>
      <c r="OV17" s="86"/>
      <c r="OW17" s="86"/>
      <c r="OX17" s="86"/>
      <c r="OY17" s="86"/>
      <c r="OZ17" s="86"/>
      <c r="PA17" s="86"/>
      <c r="PB17" s="86"/>
      <c r="PC17" s="86"/>
      <c r="PD17" s="86"/>
      <c r="PE17" s="86"/>
      <c r="PF17" s="86"/>
      <c r="PG17" s="86"/>
      <c r="PH17" s="86"/>
      <c r="PI17" s="86"/>
      <c r="PJ17" s="86"/>
      <c r="PK17" s="86"/>
      <c r="PL17" s="86"/>
      <c r="PM17" s="86"/>
      <c r="PN17" s="86"/>
      <c r="PO17" s="86"/>
      <c r="PP17" s="86"/>
      <c r="PQ17" s="86"/>
      <c r="PR17" s="86"/>
      <c r="PS17" s="86"/>
      <c r="PT17" s="86"/>
      <c r="PU17" s="86"/>
      <c r="PV17" s="86"/>
      <c r="PW17" s="86"/>
      <c r="PX17" s="86"/>
      <c r="PY17" s="86"/>
      <c r="PZ17" s="86"/>
      <c r="QA17" s="86"/>
      <c r="QB17" s="86"/>
      <c r="QC17" s="86"/>
      <c r="QD17" s="86"/>
      <c r="QE17" s="86"/>
      <c r="QF17" s="86"/>
      <c r="QG17" s="86"/>
      <c r="QH17" s="86"/>
      <c r="QI17" s="86"/>
      <c r="QJ17" s="86"/>
      <c r="QK17" s="86"/>
      <c r="QL17" s="86"/>
      <c r="QM17" s="86"/>
      <c r="QN17" s="86"/>
      <c r="QO17" s="86"/>
      <c r="QP17" s="86"/>
      <c r="QQ17" s="86"/>
      <c r="QR17" s="86"/>
      <c r="QS17" s="86"/>
      <c r="QT17" s="86"/>
      <c r="QU17" s="86"/>
      <c r="QV17" s="86"/>
      <c r="QW17" s="86"/>
      <c r="QX17" s="86"/>
      <c r="QY17" s="86"/>
      <c r="QZ17" s="86"/>
      <c r="RA17" s="86"/>
      <c r="RB17" s="86"/>
      <c r="RC17" s="86"/>
      <c r="RD17" s="86"/>
      <c r="RE17" s="86"/>
      <c r="RF17" s="86"/>
      <c r="RG17" s="86"/>
      <c r="RH17" s="86"/>
      <c r="RI17" s="86"/>
      <c r="RJ17" s="86"/>
      <c r="RK17" s="86"/>
      <c r="RL17" s="86"/>
      <c r="RM17" s="86"/>
      <c r="RN17" s="86"/>
      <c r="RO17" s="86"/>
      <c r="RP17" s="86"/>
      <c r="RQ17" s="86"/>
      <c r="RR17" s="86"/>
      <c r="RS17" s="86"/>
      <c r="RT17" s="86"/>
      <c r="RU17" s="86"/>
      <c r="RV17" s="86"/>
      <c r="RW17" s="86"/>
      <c r="RX17" s="86"/>
      <c r="RY17" s="86"/>
      <c r="RZ17" s="86"/>
      <c r="SA17" s="86"/>
      <c r="SB17" s="86"/>
      <c r="SC17" s="86"/>
      <c r="SD17" s="86"/>
      <c r="SE17" s="86"/>
      <c r="SF17" s="86"/>
      <c r="SG17" s="86"/>
      <c r="SH17" s="86"/>
      <c r="SI17" s="86"/>
      <c r="SJ17" s="86"/>
      <c r="SK17" s="86"/>
      <c r="SL17" s="86"/>
      <c r="SM17" s="86"/>
      <c r="SN17" s="86"/>
      <c r="SO17" s="86"/>
      <c r="SP17" s="86"/>
      <c r="SQ17" s="86"/>
      <c r="SR17" s="86"/>
      <c r="SS17" s="86"/>
      <c r="ST17" s="86"/>
      <c r="SU17" s="86"/>
      <c r="SV17" s="86"/>
      <c r="SW17" s="86"/>
      <c r="SX17" s="86"/>
      <c r="SY17" s="86"/>
      <c r="SZ17" s="86"/>
      <c r="TA17" s="86"/>
      <c r="TB17" s="86"/>
      <c r="TC17" s="86"/>
      <c r="TD17" s="86"/>
      <c r="TE17" s="86"/>
      <c r="TF17" s="86"/>
      <c r="TG17" s="86"/>
      <c r="TH17" s="86"/>
      <c r="TI17" s="86"/>
      <c r="TJ17" s="86"/>
      <c r="TK17" s="86"/>
      <c r="TL17" s="86"/>
      <c r="TM17" s="86"/>
      <c r="TN17" s="86"/>
      <c r="TO17" s="86"/>
      <c r="TP17" s="86"/>
      <c r="TQ17" s="86"/>
      <c r="TR17" s="86"/>
      <c r="TS17" s="86"/>
      <c r="TT17" s="86"/>
      <c r="TU17" s="86"/>
      <c r="TV17" s="86"/>
      <c r="TW17" s="86"/>
      <c r="TX17" s="86"/>
      <c r="TY17" s="86"/>
      <c r="TZ17" s="86"/>
      <c r="UA17" s="86"/>
      <c r="UB17" s="86"/>
      <c r="UC17" s="86"/>
      <c r="UD17" s="86"/>
      <c r="UE17" s="86"/>
      <c r="UF17" s="86"/>
      <c r="UG17" s="86"/>
      <c r="UH17" s="86"/>
      <c r="UI17" s="86"/>
      <c r="UJ17" s="86"/>
      <c r="UK17" s="86"/>
      <c r="UL17" s="86"/>
      <c r="UM17" s="86"/>
      <c r="UN17" s="86"/>
      <c r="UO17" s="86"/>
      <c r="UP17" s="86"/>
      <c r="UQ17" s="86"/>
      <c r="UR17" s="86"/>
      <c r="US17" s="86"/>
      <c r="UT17" s="86"/>
      <c r="UU17" s="86"/>
      <c r="UV17" s="86"/>
      <c r="UW17" s="86"/>
      <c r="UX17" s="86"/>
      <c r="UY17" s="86"/>
      <c r="UZ17" s="86"/>
      <c r="VA17" s="86"/>
      <c r="VB17" s="86"/>
      <c r="VC17" s="86"/>
      <c r="VD17" s="86"/>
      <c r="VE17" s="86"/>
      <c r="VF17" s="86"/>
      <c r="VG17" s="86"/>
      <c r="VH17" s="86"/>
      <c r="VI17" s="86"/>
      <c r="VJ17" s="86"/>
      <c r="VK17" s="86"/>
      <c r="VL17" s="86"/>
      <c r="VM17" s="86"/>
      <c r="VN17" s="86"/>
      <c r="VO17" s="86"/>
      <c r="VP17" s="86"/>
      <c r="VQ17" s="86"/>
      <c r="VR17" s="86"/>
      <c r="VS17" s="86"/>
      <c r="VT17" s="86"/>
      <c r="VU17" s="86"/>
      <c r="VV17" s="86"/>
      <c r="VW17" s="86"/>
      <c r="VX17" s="86"/>
      <c r="VY17" s="86"/>
      <c r="VZ17" s="86"/>
      <c r="WA17" s="86"/>
      <c r="WB17" s="86"/>
      <c r="WC17" s="86"/>
      <c r="WD17" s="86"/>
      <c r="WE17" s="86"/>
      <c r="WF17" s="86"/>
      <c r="WG17" s="86"/>
      <c r="WH17" s="86"/>
      <c r="WI17" s="86"/>
      <c r="WJ17" s="86"/>
      <c r="WK17" s="86"/>
      <c r="WL17" s="86"/>
      <c r="WM17" s="86"/>
      <c r="WN17" s="86"/>
      <c r="WO17" s="86"/>
      <c r="WP17" s="86"/>
      <c r="WQ17" s="86"/>
      <c r="WR17" s="86"/>
      <c r="WS17" s="86"/>
      <c r="WT17" s="86"/>
      <c r="WU17" s="86"/>
      <c r="WV17" s="86"/>
      <c r="WW17" s="86"/>
      <c r="WX17" s="86"/>
      <c r="WY17" s="86"/>
      <c r="WZ17" s="86"/>
      <c r="XA17" s="86"/>
      <c r="XB17" s="86"/>
      <c r="XC17" s="86"/>
      <c r="XD17" s="86"/>
      <c r="XE17" s="86"/>
      <c r="XF17" s="86"/>
      <c r="XG17" s="86"/>
      <c r="XH17" s="86"/>
      <c r="XI17" s="86"/>
      <c r="XJ17" s="86"/>
      <c r="XK17" s="86"/>
      <c r="XL17" s="86"/>
      <c r="XM17" s="86"/>
      <c r="XN17" s="86"/>
      <c r="XO17" s="86"/>
      <c r="XP17" s="86"/>
      <c r="XQ17" s="86"/>
      <c r="XR17" s="86"/>
      <c r="XS17" s="86"/>
      <c r="XT17" s="86"/>
      <c r="XU17" s="86"/>
      <c r="XV17" s="86"/>
      <c r="XW17" s="86"/>
      <c r="XX17" s="86"/>
      <c r="XY17" s="86"/>
      <c r="XZ17" s="86"/>
      <c r="YA17" s="86"/>
      <c r="YB17" s="86"/>
      <c r="YC17" s="86"/>
      <c r="YD17" s="86"/>
      <c r="YE17" s="86"/>
      <c r="YF17" s="86"/>
      <c r="YG17" s="86"/>
      <c r="YH17" s="86"/>
      <c r="YI17" s="86"/>
      <c r="YJ17" s="86"/>
      <c r="YK17" s="86"/>
      <c r="YL17" s="86"/>
      <c r="YM17" s="86"/>
      <c r="YN17" s="86"/>
      <c r="YO17" s="86"/>
      <c r="YP17" s="86"/>
      <c r="YQ17" s="86"/>
      <c r="YR17" s="86"/>
      <c r="YS17" s="86"/>
      <c r="YT17" s="86"/>
      <c r="YU17" s="86"/>
      <c r="YV17" s="86"/>
      <c r="YW17" s="86"/>
      <c r="YX17" s="86"/>
      <c r="YY17" s="86"/>
      <c r="YZ17" s="86"/>
      <c r="ZA17" s="86"/>
      <c r="ZB17" s="86"/>
      <c r="ZC17" s="86"/>
      <c r="ZD17" s="86"/>
      <c r="ZE17" s="86"/>
      <c r="ZF17" s="86"/>
      <c r="ZG17" s="86"/>
      <c r="ZH17" s="86"/>
      <c r="ZI17" s="86"/>
      <c r="ZJ17" s="86"/>
      <c r="ZK17" s="86"/>
      <c r="ZL17" s="86"/>
      <c r="ZM17" s="86"/>
      <c r="ZN17" s="86"/>
      <c r="ZO17" s="86"/>
      <c r="ZP17" s="86"/>
      <c r="ZQ17" s="86"/>
      <c r="ZR17" s="86"/>
      <c r="ZS17" s="86"/>
      <c r="ZT17" s="86"/>
      <c r="ZU17" s="86"/>
      <c r="ZV17" s="86"/>
      <c r="ZW17" s="86"/>
      <c r="ZX17" s="86"/>
      <c r="ZY17" s="86"/>
      <c r="ZZ17" s="86"/>
      <c r="AAA17" s="86"/>
      <c r="AAB17" s="86"/>
      <c r="AAC17" s="86"/>
      <c r="AAD17" s="86"/>
      <c r="AAE17" s="86"/>
      <c r="AAF17" s="86"/>
      <c r="AAG17" s="86"/>
      <c r="AAH17" s="86"/>
      <c r="AAI17" s="86"/>
      <c r="AAJ17" s="86"/>
      <c r="AAK17" s="86"/>
      <c r="AAL17" s="86"/>
      <c r="AAM17" s="86"/>
      <c r="AAN17" s="86"/>
      <c r="AAO17" s="86"/>
      <c r="AAP17" s="86"/>
      <c r="AAQ17" s="86"/>
      <c r="AAR17" s="86"/>
      <c r="AAS17" s="86"/>
      <c r="AAT17" s="86"/>
      <c r="AAU17" s="86"/>
      <c r="AAV17" s="86"/>
      <c r="AAW17" s="86"/>
      <c r="AAX17" s="86"/>
      <c r="AAY17" s="86"/>
      <c r="AAZ17" s="86"/>
      <c r="ABA17" s="86"/>
      <c r="ABB17" s="86"/>
      <c r="ABC17" s="86"/>
      <c r="ABD17" s="86"/>
      <c r="ABE17" s="86"/>
      <c r="ABF17" s="86"/>
      <c r="ABG17" s="86"/>
      <c r="ABH17" s="86"/>
      <c r="ABI17" s="86"/>
      <c r="ABJ17" s="86"/>
      <c r="ABK17" s="86"/>
      <c r="ABL17" s="86"/>
      <c r="ABM17" s="86"/>
      <c r="ABN17" s="86"/>
      <c r="ABO17" s="86"/>
      <c r="ABP17" s="86"/>
      <c r="ABQ17" s="86"/>
      <c r="ABR17" s="86"/>
      <c r="ABS17" s="86"/>
      <c r="ABT17" s="86"/>
      <c r="ABU17" s="86"/>
      <c r="ABV17" s="86"/>
      <c r="ABW17" s="86"/>
      <c r="ABX17" s="86"/>
      <c r="ABY17" s="86"/>
      <c r="ABZ17" s="86"/>
      <c r="ACA17" s="86"/>
      <c r="ACB17" s="86"/>
      <c r="ACC17" s="86"/>
      <c r="ACD17" s="86"/>
      <c r="ACE17" s="86"/>
      <c r="ACF17" s="86"/>
      <c r="ACG17" s="86"/>
      <c r="ACH17" s="86"/>
      <c r="ACI17" s="86"/>
      <c r="ACJ17" s="86"/>
      <c r="ACK17" s="86"/>
      <c r="ACL17" s="86"/>
      <c r="ACM17" s="86"/>
      <c r="ACN17" s="86"/>
      <c r="ACO17" s="86"/>
      <c r="ACP17" s="86"/>
      <c r="ACQ17" s="86"/>
      <c r="ACR17" s="86"/>
      <c r="ACS17" s="86"/>
      <c r="ACT17" s="86"/>
      <c r="ACU17" s="86"/>
      <c r="ACV17" s="86"/>
      <c r="ACW17" s="86"/>
      <c r="ACX17" s="86"/>
      <c r="ACY17" s="86"/>
      <c r="ACZ17" s="86"/>
      <c r="ADA17" s="86"/>
      <c r="ADB17" s="86"/>
      <c r="ADC17" s="86"/>
      <c r="ADD17" s="86"/>
      <c r="ADE17" s="86"/>
      <c r="ADF17" s="86"/>
      <c r="ADG17" s="86"/>
      <c r="ADH17" s="86"/>
      <c r="ADI17" s="86"/>
      <c r="ADJ17" s="86"/>
      <c r="ADK17" s="86"/>
      <c r="ADL17" s="86"/>
      <c r="ADM17" s="86"/>
      <c r="ADN17" s="86"/>
      <c r="ADO17" s="86"/>
      <c r="ADP17" s="86"/>
      <c r="ADQ17" s="86"/>
      <c r="ADR17" s="86"/>
      <c r="ADS17" s="86"/>
      <c r="ADT17" s="86"/>
      <c r="ADU17" s="86"/>
      <c r="ADV17" s="86"/>
      <c r="ADW17" s="86"/>
      <c r="ADX17" s="86"/>
      <c r="ADY17" s="86"/>
      <c r="ADZ17" s="86"/>
      <c r="AEA17" s="86"/>
      <c r="AEB17" s="86"/>
      <c r="AEC17" s="86"/>
      <c r="AED17" s="86"/>
      <c r="AEE17" s="86"/>
      <c r="AEF17" s="86"/>
      <c r="AEG17" s="86"/>
      <c r="AEH17" s="86"/>
      <c r="AEI17" s="86"/>
      <c r="AEJ17" s="86"/>
      <c r="AEK17" s="86"/>
      <c r="AEL17" s="86"/>
      <c r="AEM17" s="86"/>
      <c r="AEN17" s="86"/>
      <c r="AEO17" s="86"/>
      <c r="AEP17" s="86"/>
      <c r="AEQ17" s="86"/>
      <c r="AER17" s="86"/>
      <c r="AES17" s="86"/>
      <c r="AET17" s="86"/>
      <c r="AEU17" s="86"/>
      <c r="AEV17" s="86"/>
      <c r="AEW17" s="86"/>
      <c r="AEX17" s="86"/>
      <c r="AEY17" s="86"/>
      <c r="AEZ17" s="86"/>
      <c r="AFA17" s="86"/>
      <c r="AFB17" s="86"/>
      <c r="AFC17" s="86"/>
      <c r="AFD17" s="86"/>
      <c r="AFE17" s="86"/>
      <c r="AFF17" s="86"/>
      <c r="AFG17" s="86"/>
      <c r="AFH17" s="86"/>
      <c r="AFI17" s="86"/>
      <c r="AFJ17" s="86"/>
      <c r="AFK17" s="86"/>
      <c r="AFL17" s="86"/>
      <c r="AFM17" s="86"/>
      <c r="AFN17" s="86"/>
      <c r="AFO17" s="86"/>
      <c r="AFP17" s="86"/>
      <c r="AFQ17" s="86"/>
      <c r="AFR17" s="86"/>
      <c r="AFS17" s="86"/>
      <c r="AFT17" s="86"/>
      <c r="AFU17" s="86"/>
      <c r="AFV17" s="86"/>
      <c r="AFW17" s="86"/>
      <c r="AFX17" s="86"/>
      <c r="AFY17" s="86"/>
      <c r="AFZ17" s="86"/>
      <c r="AGA17" s="86"/>
      <c r="AGB17" s="86"/>
      <c r="AGC17" s="86"/>
      <c r="AGD17" s="86"/>
      <c r="AGE17" s="86"/>
      <c r="AGF17" s="86"/>
      <c r="AGG17" s="86"/>
      <c r="AGH17" s="86"/>
      <c r="AGI17" s="86"/>
      <c r="AGJ17" s="86"/>
      <c r="AGK17" s="86"/>
      <c r="AGL17" s="86"/>
      <c r="AGM17" s="86"/>
      <c r="AGN17" s="86"/>
      <c r="AGO17" s="86"/>
      <c r="AGP17" s="86"/>
      <c r="AGQ17" s="86"/>
      <c r="AGR17" s="86"/>
      <c r="AGS17" s="86"/>
      <c r="AGT17" s="86"/>
      <c r="AGU17" s="86"/>
      <c r="AGV17" s="86"/>
      <c r="AGW17" s="86"/>
      <c r="AGX17" s="86"/>
      <c r="AGY17" s="86"/>
      <c r="AGZ17" s="86"/>
      <c r="AHA17" s="86"/>
      <c r="AHB17" s="86"/>
      <c r="AHC17" s="86"/>
      <c r="AHD17" s="86"/>
      <c r="AHE17" s="86"/>
      <c r="AHF17" s="86"/>
      <c r="AHG17" s="86"/>
      <c r="AHH17" s="86"/>
      <c r="AHI17" s="86"/>
      <c r="AHJ17" s="86"/>
      <c r="AHK17" s="86"/>
      <c r="AHL17" s="86"/>
      <c r="AHM17" s="86"/>
      <c r="AHN17" s="86"/>
      <c r="AHO17" s="86"/>
      <c r="AHP17" s="86"/>
      <c r="AHQ17" s="86"/>
      <c r="AHR17" s="86"/>
      <c r="AHS17" s="86"/>
      <c r="AHT17" s="86"/>
      <c r="AHU17" s="86"/>
      <c r="AHV17" s="86"/>
      <c r="AHW17" s="86"/>
      <c r="AHX17" s="86"/>
      <c r="AHY17" s="86"/>
      <c r="AHZ17" s="86"/>
      <c r="AIA17" s="86"/>
      <c r="AIB17" s="86"/>
      <c r="AIC17" s="86"/>
      <c r="AID17" s="86"/>
      <c r="AIE17" s="86"/>
      <c r="AIF17" s="86"/>
      <c r="AIG17" s="86"/>
      <c r="AIH17" s="86"/>
      <c r="AII17" s="86"/>
      <c r="AIJ17" s="86"/>
      <c r="AIK17" s="86"/>
      <c r="AIL17" s="86"/>
      <c r="AIM17" s="86"/>
      <c r="AIN17" s="86"/>
      <c r="AIO17" s="86"/>
      <c r="AIP17" s="86"/>
      <c r="AIQ17" s="86"/>
      <c r="AIR17" s="86"/>
      <c r="AIS17" s="86"/>
      <c r="AIT17" s="86"/>
      <c r="AIU17" s="86"/>
      <c r="AIV17" s="86"/>
      <c r="AIW17" s="86"/>
      <c r="AIX17" s="86"/>
      <c r="AIY17" s="86"/>
      <c r="AIZ17" s="86"/>
      <c r="AJA17" s="86"/>
      <c r="AJB17" s="86"/>
      <c r="AJC17" s="86"/>
      <c r="AJD17" s="86"/>
      <c r="AJE17" s="86"/>
      <c r="AJF17" s="86"/>
      <c r="AJG17" s="86"/>
      <c r="AJH17" s="86"/>
      <c r="AJI17" s="86"/>
      <c r="AJJ17" s="86"/>
      <c r="AJK17" s="86"/>
      <c r="AJL17" s="86"/>
      <c r="AJM17" s="86"/>
      <c r="AJN17" s="86"/>
      <c r="AJO17" s="86"/>
      <c r="AJP17" s="86"/>
      <c r="AJQ17" s="86"/>
      <c r="AJR17" s="86"/>
      <c r="AJS17" s="86"/>
      <c r="AJT17" s="86"/>
      <c r="AJU17" s="86"/>
      <c r="AJV17" s="86"/>
      <c r="AJW17" s="86"/>
      <c r="AJX17" s="86"/>
      <c r="AJY17" s="86"/>
      <c r="AJZ17" s="86"/>
      <c r="AKA17" s="86"/>
      <c r="AKB17" s="86"/>
      <c r="AKC17" s="86"/>
      <c r="AKD17" s="86"/>
      <c r="AKE17" s="86"/>
      <c r="AKF17" s="86"/>
      <c r="AKG17" s="86"/>
      <c r="AKH17" s="86"/>
      <c r="AKI17" s="86"/>
      <c r="AKJ17" s="86"/>
      <c r="AKK17" s="86"/>
      <c r="AKL17" s="86"/>
      <c r="AKM17" s="86"/>
      <c r="AKN17" s="86"/>
      <c r="AKO17" s="86"/>
      <c r="AKP17" s="86"/>
      <c r="AKQ17" s="86"/>
      <c r="AKR17" s="86"/>
      <c r="AKS17" s="86"/>
      <c r="AKT17" s="86"/>
      <c r="AKU17" s="86"/>
      <c r="AKV17" s="86"/>
      <c r="AKW17" s="86"/>
      <c r="AKX17" s="86"/>
      <c r="AKY17" s="86"/>
      <c r="AKZ17" s="86"/>
      <c r="ALA17" s="86"/>
      <c r="ALB17" s="86"/>
      <c r="ALC17" s="86"/>
      <c r="ALD17" s="86"/>
      <c r="ALE17" s="86"/>
      <c r="ALF17" s="86"/>
      <c r="ALG17" s="86"/>
      <c r="ALH17" s="86"/>
      <c r="ALI17" s="86"/>
      <c r="ALJ17" s="86"/>
      <c r="ALK17" s="86"/>
      <c r="ALL17" s="86"/>
      <c r="ALM17" s="86"/>
      <c r="ALN17" s="86"/>
      <c r="ALO17" s="86"/>
      <c r="ALP17" s="86"/>
      <c r="ALQ17" s="86"/>
      <c r="ALR17" s="86"/>
      <c r="ALS17" s="86"/>
      <c r="ALT17" s="86"/>
      <c r="ALU17" s="86"/>
      <c r="ALV17" s="86"/>
      <c r="ALW17" s="86"/>
      <c r="ALX17" s="86"/>
      <c r="ALY17" s="86"/>
      <c r="ALZ17" s="86"/>
      <c r="AMA17" s="86"/>
      <c r="AMB17" s="86"/>
      <c r="AMC17" s="86"/>
      <c r="AMD17" s="86"/>
      <c r="AME17" s="86"/>
      <c r="AMF17" s="86"/>
      <c r="AMG17" s="86"/>
      <c r="AMH17" s="86"/>
      <c r="AMI17" s="86"/>
      <c r="AMJ17" s="86"/>
      <c r="AMK17" s="86"/>
    </row>
    <row r="18" spans="1:1025" ht="16.5">
      <c r="B18" s="733"/>
      <c r="C18" s="733"/>
      <c r="D18" s="276" t="s">
        <v>746</v>
      </c>
      <c r="E18" s="278" t="s">
        <v>747</v>
      </c>
    </row>
    <row r="19" spans="1:1025" ht="16.5">
      <c r="B19" s="733" t="s">
        <v>675</v>
      </c>
      <c r="C19" s="733" t="s">
        <v>221</v>
      </c>
      <c r="D19" s="276" t="s">
        <v>664</v>
      </c>
      <c r="E19" s="278" t="s">
        <v>676</v>
      </c>
    </row>
    <row r="20" spans="1:1025" ht="16.5">
      <c r="B20" s="733"/>
      <c r="C20" s="733"/>
      <c r="D20" s="276" t="s">
        <v>665</v>
      </c>
      <c r="E20" s="278" t="s">
        <v>670</v>
      </c>
    </row>
    <row r="21" spans="1:1025" ht="16.5">
      <c r="B21" s="733"/>
      <c r="C21" s="733"/>
      <c r="D21" s="276" t="s">
        <v>677</v>
      </c>
      <c r="E21" s="278" t="s">
        <v>749</v>
      </c>
    </row>
    <row r="22" spans="1:1025" ht="16.5">
      <c r="B22" s="733" t="s">
        <v>686</v>
      </c>
      <c r="C22" s="733" t="s">
        <v>220</v>
      </c>
      <c r="D22" s="276" t="s">
        <v>664</v>
      </c>
      <c r="E22" s="279" t="s">
        <v>678</v>
      </c>
    </row>
    <row r="23" spans="1:1025" ht="16.5">
      <c r="B23" s="733"/>
      <c r="C23" s="733"/>
      <c r="D23" s="276" t="s">
        <v>665</v>
      </c>
      <c r="E23" s="279" t="s">
        <v>679</v>
      </c>
    </row>
    <row r="24" spans="1:1025" ht="16.5">
      <c r="B24" s="733"/>
      <c r="C24" s="733"/>
      <c r="D24" s="276" t="s">
        <v>677</v>
      </c>
      <c r="E24" s="279" t="s">
        <v>680</v>
      </c>
    </row>
    <row r="25" spans="1:1025" ht="16.5">
      <c r="B25" s="733"/>
      <c r="C25" s="733" t="s">
        <v>221</v>
      </c>
      <c r="D25" s="276" t="s">
        <v>664</v>
      </c>
      <c r="E25" s="279" t="s">
        <v>681</v>
      </c>
    </row>
    <row r="26" spans="1:1025" ht="16.5">
      <c r="B26" s="733"/>
      <c r="C26" s="733"/>
      <c r="D26" s="276" t="s">
        <v>665</v>
      </c>
      <c r="E26" s="280" t="s">
        <v>681</v>
      </c>
    </row>
    <row r="27" spans="1:1025" ht="16.5">
      <c r="B27" s="733"/>
      <c r="C27" s="733"/>
      <c r="D27" s="276" t="s">
        <v>677</v>
      </c>
      <c r="E27" s="278" t="s">
        <v>682</v>
      </c>
    </row>
    <row r="28" spans="1:1025" ht="16.5">
      <c r="B28" s="733" t="s">
        <v>687</v>
      </c>
      <c r="C28" s="733" t="s">
        <v>287</v>
      </c>
      <c r="D28" s="276" t="s">
        <v>664</v>
      </c>
      <c r="E28" s="278" t="s">
        <v>683</v>
      </c>
    </row>
    <row r="29" spans="1:1025" ht="16.5">
      <c r="B29" s="733"/>
      <c r="C29" s="733"/>
      <c r="D29" s="276" t="s">
        <v>665</v>
      </c>
      <c r="E29" s="278" t="s">
        <v>684</v>
      </c>
    </row>
    <row r="30" spans="1:1025" ht="16.5">
      <c r="B30" s="733"/>
      <c r="C30" s="733"/>
      <c r="D30" s="276" t="s">
        <v>677</v>
      </c>
      <c r="E30" s="278" t="s">
        <v>685</v>
      </c>
    </row>
    <row r="31" spans="1:1025" ht="16.5">
      <c r="A31" s="86"/>
      <c r="B31" s="733" t="s">
        <v>688</v>
      </c>
      <c r="C31" s="733" t="s">
        <v>287</v>
      </c>
      <c r="D31" s="276" t="s">
        <v>664</v>
      </c>
      <c r="E31" s="278" t="s">
        <v>683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  <c r="IU31" s="86"/>
      <c r="IV31" s="86"/>
      <c r="IW31" s="86"/>
      <c r="IX31" s="86"/>
      <c r="IY31" s="86"/>
      <c r="IZ31" s="86"/>
      <c r="JA31" s="86"/>
      <c r="JB31" s="86"/>
      <c r="JC31" s="86"/>
      <c r="JD31" s="86"/>
      <c r="JE31" s="86"/>
      <c r="JF31" s="86"/>
      <c r="JG31" s="86"/>
      <c r="JH31" s="86"/>
      <c r="JI31" s="86"/>
      <c r="JJ31" s="86"/>
      <c r="JK31" s="86"/>
      <c r="JL31" s="86"/>
      <c r="JM31" s="86"/>
      <c r="JN31" s="86"/>
      <c r="JO31" s="86"/>
      <c r="JP31" s="86"/>
      <c r="JQ31" s="86"/>
      <c r="JR31" s="86"/>
      <c r="JS31" s="86"/>
      <c r="JT31" s="86"/>
      <c r="JU31" s="86"/>
      <c r="JV31" s="86"/>
      <c r="JW31" s="86"/>
      <c r="JX31" s="86"/>
      <c r="JY31" s="86"/>
      <c r="JZ31" s="86"/>
      <c r="KA31" s="86"/>
      <c r="KB31" s="86"/>
      <c r="KC31" s="86"/>
      <c r="KD31" s="86"/>
      <c r="KE31" s="86"/>
      <c r="KF31" s="86"/>
      <c r="KG31" s="86"/>
      <c r="KH31" s="86"/>
      <c r="KI31" s="86"/>
      <c r="KJ31" s="86"/>
      <c r="KK31" s="86"/>
      <c r="KL31" s="86"/>
      <c r="KM31" s="86"/>
      <c r="KN31" s="86"/>
      <c r="KO31" s="86"/>
      <c r="KP31" s="86"/>
      <c r="KQ31" s="86"/>
      <c r="KR31" s="86"/>
      <c r="KS31" s="86"/>
      <c r="KT31" s="86"/>
      <c r="KU31" s="86"/>
      <c r="KV31" s="86"/>
      <c r="KW31" s="86"/>
      <c r="KX31" s="86"/>
      <c r="KY31" s="86"/>
      <c r="KZ31" s="86"/>
      <c r="LA31" s="86"/>
      <c r="LB31" s="86"/>
      <c r="LC31" s="86"/>
      <c r="LD31" s="86"/>
      <c r="LE31" s="86"/>
      <c r="LF31" s="86"/>
      <c r="LG31" s="86"/>
      <c r="LH31" s="86"/>
      <c r="LI31" s="86"/>
      <c r="LJ31" s="86"/>
      <c r="LK31" s="86"/>
      <c r="LL31" s="86"/>
      <c r="LM31" s="86"/>
      <c r="LN31" s="86"/>
      <c r="LO31" s="86"/>
      <c r="LP31" s="86"/>
      <c r="LQ31" s="86"/>
      <c r="LR31" s="86"/>
      <c r="LS31" s="86"/>
      <c r="LT31" s="86"/>
      <c r="LU31" s="86"/>
      <c r="LV31" s="86"/>
      <c r="LW31" s="86"/>
      <c r="LX31" s="86"/>
      <c r="LY31" s="86"/>
      <c r="LZ31" s="86"/>
      <c r="MA31" s="86"/>
      <c r="MB31" s="86"/>
      <c r="MC31" s="86"/>
      <c r="MD31" s="86"/>
      <c r="ME31" s="86"/>
      <c r="MF31" s="86"/>
      <c r="MG31" s="86"/>
      <c r="MH31" s="86"/>
      <c r="MI31" s="86"/>
      <c r="MJ31" s="86"/>
      <c r="MK31" s="86"/>
      <c r="ML31" s="86"/>
      <c r="MM31" s="86"/>
      <c r="MN31" s="86"/>
      <c r="MO31" s="86"/>
      <c r="MP31" s="86"/>
      <c r="MQ31" s="86"/>
      <c r="MR31" s="86"/>
      <c r="MS31" s="86"/>
      <c r="MT31" s="86"/>
      <c r="MU31" s="86"/>
      <c r="MV31" s="86"/>
      <c r="MW31" s="86"/>
      <c r="MX31" s="86"/>
      <c r="MY31" s="86"/>
      <c r="MZ31" s="86"/>
      <c r="NA31" s="86"/>
      <c r="NB31" s="86"/>
      <c r="NC31" s="86"/>
      <c r="ND31" s="86"/>
      <c r="NE31" s="86"/>
      <c r="NF31" s="86"/>
      <c r="NG31" s="86"/>
      <c r="NH31" s="86"/>
      <c r="NI31" s="86"/>
      <c r="NJ31" s="86"/>
      <c r="NK31" s="86"/>
      <c r="NL31" s="86"/>
      <c r="NM31" s="86"/>
      <c r="NN31" s="86"/>
      <c r="NO31" s="86"/>
      <c r="NP31" s="86"/>
      <c r="NQ31" s="86"/>
      <c r="NR31" s="86"/>
      <c r="NS31" s="86"/>
      <c r="NT31" s="86"/>
      <c r="NU31" s="86"/>
      <c r="NV31" s="86"/>
      <c r="NW31" s="86"/>
      <c r="NX31" s="86"/>
      <c r="NY31" s="86"/>
      <c r="NZ31" s="86"/>
      <c r="OA31" s="86"/>
      <c r="OB31" s="86"/>
      <c r="OC31" s="86"/>
      <c r="OD31" s="86"/>
      <c r="OE31" s="86"/>
      <c r="OF31" s="86"/>
      <c r="OG31" s="86"/>
      <c r="OH31" s="86"/>
      <c r="OI31" s="86"/>
      <c r="OJ31" s="86"/>
      <c r="OK31" s="86"/>
      <c r="OL31" s="86"/>
      <c r="OM31" s="86"/>
      <c r="ON31" s="86"/>
      <c r="OO31" s="86"/>
      <c r="OP31" s="86"/>
      <c r="OQ31" s="86"/>
      <c r="OR31" s="86"/>
      <c r="OS31" s="86"/>
      <c r="OT31" s="86"/>
      <c r="OU31" s="86"/>
      <c r="OV31" s="86"/>
      <c r="OW31" s="86"/>
      <c r="OX31" s="86"/>
      <c r="OY31" s="86"/>
      <c r="OZ31" s="86"/>
      <c r="PA31" s="86"/>
      <c r="PB31" s="86"/>
      <c r="PC31" s="86"/>
      <c r="PD31" s="86"/>
      <c r="PE31" s="86"/>
      <c r="PF31" s="86"/>
      <c r="PG31" s="86"/>
      <c r="PH31" s="86"/>
      <c r="PI31" s="86"/>
      <c r="PJ31" s="86"/>
      <c r="PK31" s="86"/>
      <c r="PL31" s="86"/>
      <c r="PM31" s="86"/>
      <c r="PN31" s="86"/>
      <c r="PO31" s="86"/>
      <c r="PP31" s="86"/>
      <c r="PQ31" s="86"/>
      <c r="PR31" s="86"/>
      <c r="PS31" s="86"/>
      <c r="PT31" s="86"/>
      <c r="PU31" s="86"/>
      <c r="PV31" s="86"/>
      <c r="PW31" s="86"/>
      <c r="PX31" s="86"/>
      <c r="PY31" s="86"/>
      <c r="PZ31" s="86"/>
      <c r="QA31" s="86"/>
      <c r="QB31" s="86"/>
      <c r="QC31" s="86"/>
      <c r="QD31" s="86"/>
      <c r="QE31" s="86"/>
      <c r="QF31" s="86"/>
      <c r="QG31" s="86"/>
      <c r="QH31" s="86"/>
      <c r="QI31" s="86"/>
      <c r="QJ31" s="86"/>
      <c r="QK31" s="86"/>
      <c r="QL31" s="86"/>
      <c r="QM31" s="86"/>
      <c r="QN31" s="86"/>
      <c r="QO31" s="86"/>
      <c r="QP31" s="86"/>
      <c r="QQ31" s="86"/>
      <c r="QR31" s="86"/>
      <c r="QS31" s="86"/>
      <c r="QT31" s="86"/>
      <c r="QU31" s="86"/>
      <c r="QV31" s="86"/>
      <c r="QW31" s="86"/>
      <c r="QX31" s="86"/>
      <c r="QY31" s="86"/>
      <c r="QZ31" s="86"/>
      <c r="RA31" s="86"/>
      <c r="RB31" s="86"/>
      <c r="RC31" s="86"/>
      <c r="RD31" s="86"/>
      <c r="RE31" s="86"/>
      <c r="RF31" s="86"/>
      <c r="RG31" s="86"/>
      <c r="RH31" s="86"/>
      <c r="RI31" s="86"/>
      <c r="RJ31" s="86"/>
      <c r="RK31" s="86"/>
      <c r="RL31" s="86"/>
      <c r="RM31" s="86"/>
      <c r="RN31" s="86"/>
      <c r="RO31" s="86"/>
      <c r="RP31" s="86"/>
      <c r="RQ31" s="86"/>
      <c r="RR31" s="86"/>
      <c r="RS31" s="86"/>
      <c r="RT31" s="86"/>
      <c r="RU31" s="86"/>
      <c r="RV31" s="86"/>
      <c r="RW31" s="86"/>
      <c r="RX31" s="86"/>
      <c r="RY31" s="86"/>
      <c r="RZ31" s="86"/>
      <c r="SA31" s="86"/>
      <c r="SB31" s="86"/>
      <c r="SC31" s="86"/>
      <c r="SD31" s="86"/>
      <c r="SE31" s="86"/>
      <c r="SF31" s="86"/>
      <c r="SG31" s="86"/>
      <c r="SH31" s="86"/>
      <c r="SI31" s="86"/>
      <c r="SJ31" s="86"/>
      <c r="SK31" s="86"/>
      <c r="SL31" s="86"/>
      <c r="SM31" s="86"/>
      <c r="SN31" s="86"/>
      <c r="SO31" s="86"/>
      <c r="SP31" s="86"/>
      <c r="SQ31" s="86"/>
      <c r="SR31" s="86"/>
      <c r="SS31" s="86"/>
      <c r="ST31" s="86"/>
      <c r="SU31" s="86"/>
      <c r="SV31" s="86"/>
      <c r="SW31" s="86"/>
      <c r="SX31" s="86"/>
      <c r="SY31" s="86"/>
      <c r="SZ31" s="86"/>
      <c r="TA31" s="86"/>
      <c r="TB31" s="86"/>
      <c r="TC31" s="86"/>
      <c r="TD31" s="86"/>
      <c r="TE31" s="86"/>
      <c r="TF31" s="86"/>
      <c r="TG31" s="86"/>
      <c r="TH31" s="86"/>
      <c r="TI31" s="86"/>
      <c r="TJ31" s="86"/>
      <c r="TK31" s="86"/>
      <c r="TL31" s="86"/>
      <c r="TM31" s="86"/>
      <c r="TN31" s="86"/>
      <c r="TO31" s="86"/>
      <c r="TP31" s="86"/>
      <c r="TQ31" s="86"/>
      <c r="TR31" s="86"/>
      <c r="TS31" s="86"/>
      <c r="TT31" s="86"/>
      <c r="TU31" s="86"/>
      <c r="TV31" s="86"/>
      <c r="TW31" s="86"/>
      <c r="TX31" s="86"/>
      <c r="TY31" s="86"/>
      <c r="TZ31" s="86"/>
      <c r="UA31" s="86"/>
      <c r="UB31" s="86"/>
      <c r="UC31" s="86"/>
      <c r="UD31" s="86"/>
      <c r="UE31" s="86"/>
      <c r="UF31" s="86"/>
      <c r="UG31" s="86"/>
      <c r="UH31" s="86"/>
      <c r="UI31" s="86"/>
      <c r="UJ31" s="86"/>
      <c r="UK31" s="86"/>
      <c r="UL31" s="86"/>
      <c r="UM31" s="86"/>
      <c r="UN31" s="86"/>
      <c r="UO31" s="86"/>
      <c r="UP31" s="86"/>
      <c r="UQ31" s="86"/>
      <c r="UR31" s="86"/>
      <c r="US31" s="86"/>
      <c r="UT31" s="86"/>
      <c r="UU31" s="86"/>
      <c r="UV31" s="86"/>
      <c r="UW31" s="86"/>
      <c r="UX31" s="86"/>
      <c r="UY31" s="86"/>
      <c r="UZ31" s="86"/>
      <c r="VA31" s="86"/>
      <c r="VB31" s="86"/>
      <c r="VC31" s="86"/>
      <c r="VD31" s="86"/>
      <c r="VE31" s="86"/>
      <c r="VF31" s="86"/>
      <c r="VG31" s="86"/>
      <c r="VH31" s="86"/>
      <c r="VI31" s="86"/>
      <c r="VJ31" s="86"/>
      <c r="VK31" s="86"/>
      <c r="VL31" s="86"/>
      <c r="VM31" s="86"/>
      <c r="VN31" s="86"/>
      <c r="VO31" s="86"/>
      <c r="VP31" s="86"/>
      <c r="VQ31" s="86"/>
      <c r="VR31" s="86"/>
      <c r="VS31" s="86"/>
      <c r="VT31" s="86"/>
      <c r="VU31" s="86"/>
      <c r="VV31" s="86"/>
      <c r="VW31" s="86"/>
      <c r="VX31" s="86"/>
      <c r="VY31" s="86"/>
      <c r="VZ31" s="86"/>
      <c r="WA31" s="86"/>
      <c r="WB31" s="86"/>
      <c r="WC31" s="86"/>
      <c r="WD31" s="86"/>
      <c r="WE31" s="86"/>
      <c r="WF31" s="86"/>
      <c r="WG31" s="86"/>
      <c r="WH31" s="86"/>
      <c r="WI31" s="86"/>
      <c r="WJ31" s="86"/>
      <c r="WK31" s="86"/>
      <c r="WL31" s="86"/>
      <c r="WM31" s="86"/>
      <c r="WN31" s="86"/>
      <c r="WO31" s="86"/>
      <c r="WP31" s="86"/>
      <c r="WQ31" s="86"/>
      <c r="WR31" s="86"/>
      <c r="WS31" s="86"/>
      <c r="WT31" s="86"/>
      <c r="WU31" s="86"/>
      <c r="WV31" s="86"/>
      <c r="WW31" s="86"/>
      <c r="WX31" s="86"/>
      <c r="WY31" s="86"/>
      <c r="WZ31" s="86"/>
      <c r="XA31" s="86"/>
      <c r="XB31" s="86"/>
      <c r="XC31" s="86"/>
      <c r="XD31" s="86"/>
      <c r="XE31" s="86"/>
      <c r="XF31" s="86"/>
      <c r="XG31" s="86"/>
      <c r="XH31" s="86"/>
      <c r="XI31" s="86"/>
      <c r="XJ31" s="86"/>
      <c r="XK31" s="86"/>
      <c r="XL31" s="86"/>
      <c r="XM31" s="86"/>
      <c r="XN31" s="86"/>
      <c r="XO31" s="86"/>
      <c r="XP31" s="86"/>
      <c r="XQ31" s="86"/>
      <c r="XR31" s="86"/>
      <c r="XS31" s="86"/>
      <c r="XT31" s="86"/>
      <c r="XU31" s="86"/>
      <c r="XV31" s="86"/>
      <c r="XW31" s="86"/>
      <c r="XX31" s="86"/>
      <c r="XY31" s="86"/>
      <c r="XZ31" s="86"/>
      <c r="YA31" s="86"/>
      <c r="YB31" s="86"/>
      <c r="YC31" s="86"/>
      <c r="YD31" s="86"/>
      <c r="YE31" s="86"/>
      <c r="YF31" s="86"/>
      <c r="YG31" s="86"/>
      <c r="YH31" s="86"/>
      <c r="YI31" s="86"/>
      <c r="YJ31" s="86"/>
      <c r="YK31" s="86"/>
      <c r="YL31" s="86"/>
      <c r="YM31" s="86"/>
      <c r="YN31" s="86"/>
      <c r="YO31" s="86"/>
      <c r="YP31" s="86"/>
      <c r="YQ31" s="86"/>
      <c r="YR31" s="86"/>
      <c r="YS31" s="86"/>
      <c r="YT31" s="86"/>
      <c r="YU31" s="86"/>
      <c r="YV31" s="86"/>
      <c r="YW31" s="86"/>
      <c r="YX31" s="86"/>
      <c r="YY31" s="86"/>
      <c r="YZ31" s="86"/>
      <c r="ZA31" s="86"/>
      <c r="ZB31" s="86"/>
      <c r="ZC31" s="86"/>
      <c r="ZD31" s="86"/>
      <c r="ZE31" s="86"/>
      <c r="ZF31" s="86"/>
      <c r="ZG31" s="86"/>
      <c r="ZH31" s="86"/>
      <c r="ZI31" s="86"/>
      <c r="ZJ31" s="86"/>
      <c r="ZK31" s="86"/>
      <c r="ZL31" s="86"/>
      <c r="ZM31" s="86"/>
      <c r="ZN31" s="86"/>
      <c r="ZO31" s="86"/>
      <c r="ZP31" s="86"/>
      <c r="ZQ31" s="86"/>
      <c r="ZR31" s="86"/>
      <c r="ZS31" s="86"/>
      <c r="ZT31" s="86"/>
      <c r="ZU31" s="86"/>
      <c r="ZV31" s="86"/>
      <c r="ZW31" s="86"/>
      <c r="ZX31" s="86"/>
      <c r="ZY31" s="86"/>
      <c r="ZZ31" s="86"/>
      <c r="AAA31" s="86"/>
      <c r="AAB31" s="86"/>
      <c r="AAC31" s="86"/>
      <c r="AAD31" s="86"/>
      <c r="AAE31" s="86"/>
      <c r="AAF31" s="86"/>
      <c r="AAG31" s="86"/>
      <c r="AAH31" s="86"/>
      <c r="AAI31" s="86"/>
      <c r="AAJ31" s="86"/>
      <c r="AAK31" s="86"/>
      <c r="AAL31" s="86"/>
      <c r="AAM31" s="86"/>
      <c r="AAN31" s="86"/>
      <c r="AAO31" s="86"/>
      <c r="AAP31" s="86"/>
      <c r="AAQ31" s="86"/>
      <c r="AAR31" s="86"/>
      <c r="AAS31" s="86"/>
      <c r="AAT31" s="86"/>
      <c r="AAU31" s="86"/>
      <c r="AAV31" s="86"/>
      <c r="AAW31" s="86"/>
      <c r="AAX31" s="86"/>
      <c r="AAY31" s="86"/>
      <c r="AAZ31" s="86"/>
      <c r="ABA31" s="86"/>
      <c r="ABB31" s="86"/>
      <c r="ABC31" s="86"/>
      <c r="ABD31" s="86"/>
      <c r="ABE31" s="86"/>
      <c r="ABF31" s="86"/>
      <c r="ABG31" s="86"/>
      <c r="ABH31" s="86"/>
      <c r="ABI31" s="86"/>
      <c r="ABJ31" s="86"/>
      <c r="ABK31" s="86"/>
      <c r="ABL31" s="86"/>
      <c r="ABM31" s="86"/>
      <c r="ABN31" s="86"/>
      <c r="ABO31" s="86"/>
      <c r="ABP31" s="86"/>
      <c r="ABQ31" s="86"/>
      <c r="ABR31" s="86"/>
      <c r="ABS31" s="86"/>
      <c r="ABT31" s="86"/>
      <c r="ABU31" s="86"/>
      <c r="ABV31" s="86"/>
      <c r="ABW31" s="86"/>
      <c r="ABX31" s="86"/>
      <c r="ABY31" s="86"/>
      <c r="ABZ31" s="86"/>
      <c r="ACA31" s="86"/>
      <c r="ACB31" s="86"/>
      <c r="ACC31" s="86"/>
      <c r="ACD31" s="86"/>
      <c r="ACE31" s="86"/>
      <c r="ACF31" s="86"/>
      <c r="ACG31" s="86"/>
      <c r="ACH31" s="86"/>
      <c r="ACI31" s="86"/>
      <c r="ACJ31" s="86"/>
      <c r="ACK31" s="86"/>
      <c r="ACL31" s="86"/>
      <c r="ACM31" s="86"/>
      <c r="ACN31" s="86"/>
      <c r="ACO31" s="86"/>
      <c r="ACP31" s="86"/>
      <c r="ACQ31" s="86"/>
      <c r="ACR31" s="86"/>
      <c r="ACS31" s="86"/>
      <c r="ACT31" s="86"/>
      <c r="ACU31" s="86"/>
      <c r="ACV31" s="86"/>
      <c r="ACW31" s="86"/>
      <c r="ACX31" s="86"/>
      <c r="ACY31" s="86"/>
      <c r="ACZ31" s="86"/>
      <c r="ADA31" s="86"/>
      <c r="ADB31" s="86"/>
      <c r="ADC31" s="86"/>
      <c r="ADD31" s="86"/>
      <c r="ADE31" s="86"/>
      <c r="ADF31" s="86"/>
      <c r="ADG31" s="86"/>
      <c r="ADH31" s="86"/>
      <c r="ADI31" s="86"/>
      <c r="ADJ31" s="86"/>
      <c r="ADK31" s="86"/>
      <c r="ADL31" s="86"/>
      <c r="ADM31" s="86"/>
      <c r="ADN31" s="86"/>
      <c r="ADO31" s="86"/>
      <c r="ADP31" s="86"/>
      <c r="ADQ31" s="86"/>
      <c r="ADR31" s="86"/>
      <c r="ADS31" s="86"/>
      <c r="ADT31" s="86"/>
      <c r="ADU31" s="86"/>
      <c r="ADV31" s="86"/>
      <c r="ADW31" s="86"/>
      <c r="ADX31" s="86"/>
      <c r="ADY31" s="86"/>
      <c r="ADZ31" s="86"/>
      <c r="AEA31" s="86"/>
      <c r="AEB31" s="86"/>
      <c r="AEC31" s="86"/>
      <c r="AED31" s="86"/>
      <c r="AEE31" s="86"/>
      <c r="AEF31" s="86"/>
      <c r="AEG31" s="86"/>
      <c r="AEH31" s="86"/>
      <c r="AEI31" s="86"/>
      <c r="AEJ31" s="86"/>
      <c r="AEK31" s="86"/>
      <c r="AEL31" s="86"/>
      <c r="AEM31" s="86"/>
      <c r="AEN31" s="86"/>
      <c r="AEO31" s="86"/>
      <c r="AEP31" s="86"/>
      <c r="AEQ31" s="86"/>
      <c r="AER31" s="86"/>
      <c r="AES31" s="86"/>
      <c r="AET31" s="86"/>
      <c r="AEU31" s="86"/>
      <c r="AEV31" s="86"/>
      <c r="AEW31" s="86"/>
      <c r="AEX31" s="86"/>
      <c r="AEY31" s="86"/>
      <c r="AEZ31" s="86"/>
      <c r="AFA31" s="86"/>
      <c r="AFB31" s="86"/>
      <c r="AFC31" s="86"/>
      <c r="AFD31" s="86"/>
      <c r="AFE31" s="86"/>
      <c r="AFF31" s="86"/>
      <c r="AFG31" s="86"/>
      <c r="AFH31" s="86"/>
      <c r="AFI31" s="86"/>
      <c r="AFJ31" s="86"/>
      <c r="AFK31" s="86"/>
      <c r="AFL31" s="86"/>
      <c r="AFM31" s="86"/>
      <c r="AFN31" s="86"/>
      <c r="AFO31" s="86"/>
      <c r="AFP31" s="86"/>
      <c r="AFQ31" s="86"/>
      <c r="AFR31" s="86"/>
      <c r="AFS31" s="86"/>
      <c r="AFT31" s="86"/>
      <c r="AFU31" s="86"/>
      <c r="AFV31" s="86"/>
      <c r="AFW31" s="86"/>
      <c r="AFX31" s="86"/>
      <c r="AFY31" s="86"/>
      <c r="AFZ31" s="86"/>
      <c r="AGA31" s="86"/>
      <c r="AGB31" s="86"/>
      <c r="AGC31" s="86"/>
      <c r="AGD31" s="86"/>
      <c r="AGE31" s="86"/>
      <c r="AGF31" s="86"/>
      <c r="AGG31" s="86"/>
      <c r="AGH31" s="86"/>
      <c r="AGI31" s="86"/>
      <c r="AGJ31" s="86"/>
      <c r="AGK31" s="86"/>
      <c r="AGL31" s="86"/>
      <c r="AGM31" s="86"/>
      <c r="AGN31" s="86"/>
      <c r="AGO31" s="86"/>
      <c r="AGP31" s="86"/>
      <c r="AGQ31" s="86"/>
      <c r="AGR31" s="86"/>
      <c r="AGS31" s="86"/>
      <c r="AGT31" s="86"/>
      <c r="AGU31" s="86"/>
      <c r="AGV31" s="86"/>
      <c r="AGW31" s="86"/>
      <c r="AGX31" s="86"/>
      <c r="AGY31" s="86"/>
      <c r="AGZ31" s="86"/>
      <c r="AHA31" s="86"/>
      <c r="AHB31" s="86"/>
      <c r="AHC31" s="86"/>
      <c r="AHD31" s="86"/>
      <c r="AHE31" s="86"/>
      <c r="AHF31" s="86"/>
      <c r="AHG31" s="86"/>
      <c r="AHH31" s="86"/>
      <c r="AHI31" s="86"/>
      <c r="AHJ31" s="86"/>
      <c r="AHK31" s="86"/>
      <c r="AHL31" s="86"/>
      <c r="AHM31" s="86"/>
      <c r="AHN31" s="86"/>
      <c r="AHO31" s="86"/>
      <c r="AHP31" s="86"/>
      <c r="AHQ31" s="86"/>
      <c r="AHR31" s="86"/>
      <c r="AHS31" s="86"/>
      <c r="AHT31" s="86"/>
      <c r="AHU31" s="86"/>
      <c r="AHV31" s="86"/>
      <c r="AHW31" s="86"/>
      <c r="AHX31" s="86"/>
      <c r="AHY31" s="86"/>
      <c r="AHZ31" s="86"/>
      <c r="AIA31" s="86"/>
      <c r="AIB31" s="86"/>
      <c r="AIC31" s="86"/>
      <c r="AID31" s="86"/>
      <c r="AIE31" s="86"/>
      <c r="AIF31" s="86"/>
      <c r="AIG31" s="86"/>
      <c r="AIH31" s="86"/>
      <c r="AII31" s="86"/>
      <c r="AIJ31" s="86"/>
      <c r="AIK31" s="86"/>
      <c r="AIL31" s="86"/>
      <c r="AIM31" s="86"/>
      <c r="AIN31" s="86"/>
      <c r="AIO31" s="86"/>
      <c r="AIP31" s="86"/>
      <c r="AIQ31" s="86"/>
      <c r="AIR31" s="86"/>
      <c r="AIS31" s="86"/>
      <c r="AIT31" s="86"/>
      <c r="AIU31" s="86"/>
      <c r="AIV31" s="86"/>
      <c r="AIW31" s="86"/>
      <c r="AIX31" s="86"/>
      <c r="AIY31" s="86"/>
      <c r="AIZ31" s="86"/>
      <c r="AJA31" s="86"/>
      <c r="AJB31" s="86"/>
      <c r="AJC31" s="86"/>
      <c r="AJD31" s="86"/>
      <c r="AJE31" s="86"/>
      <c r="AJF31" s="86"/>
      <c r="AJG31" s="86"/>
      <c r="AJH31" s="86"/>
      <c r="AJI31" s="86"/>
      <c r="AJJ31" s="86"/>
      <c r="AJK31" s="86"/>
      <c r="AJL31" s="86"/>
      <c r="AJM31" s="86"/>
      <c r="AJN31" s="86"/>
      <c r="AJO31" s="86"/>
      <c r="AJP31" s="86"/>
      <c r="AJQ31" s="86"/>
      <c r="AJR31" s="86"/>
      <c r="AJS31" s="86"/>
      <c r="AJT31" s="86"/>
      <c r="AJU31" s="86"/>
      <c r="AJV31" s="86"/>
      <c r="AJW31" s="86"/>
      <c r="AJX31" s="86"/>
      <c r="AJY31" s="86"/>
      <c r="AJZ31" s="86"/>
      <c r="AKA31" s="86"/>
      <c r="AKB31" s="86"/>
      <c r="AKC31" s="86"/>
      <c r="AKD31" s="86"/>
      <c r="AKE31" s="86"/>
      <c r="AKF31" s="86"/>
      <c r="AKG31" s="86"/>
      <c r="AKH31" s="86"/>
      <c r="AKI31" s="86"/>
      <c r="AKJ31" s="86"/>
      <c r="AKK31" s="86"/>
      <c r="AKL31" s="86"/>
      <c r="AKM31" s="86"/>
      <c r="AKN31" s="86"/>
      <c r="AKO31" s="86"/>
      <c r="AKP31" s="86"/>
      <c r="AKQ31" s="86"/>
      <c r="AKR31" s="86"/>
      <c r="AKS31" s="86"/>
      <c r="AKT31" s="86"/>
      <c r="AKU31" s="86"/>
      <c r="AKV31" s="86"/>
      <c r="AKW31" s="86"/>
      <c r="AKX31" s="86"/>
      <c r="AKY31" s="86"/>
      <c r="AKZ31" s="86"/>
      <c r="ALA31" s="86"/>
      <c r="ALB31" s="86"/>
      <c r="ALC31" s="86"/>
      <c r="ALD31" s="86"/>
      <c r="ALE31" s="86"/>
      <c r="ALF31" s="86"/>
      <c r="ALG31" s="86"/>
      <c r="ALH31" s="86"/>
      <c r="ALI31" s="86"/>
      <c r="ALJ31" s="86"/>
      <c r="ALK31" s="86"/>
      <c r="ALL31" s="86"/>
      <c r="ALM31" s="86"/>
      <c r="ALN31" s="86"/>
      <c r="ALO31" s="86"/>
      <c r="ALP31" s="86"/>
      <c r="ALQ31" s="86"/>
      <c r="ALR31" s="86"/>
      <c r="ALS31" s="86"/>
      <c r="ALT31" s="86"/>
      <c r="ALU31" s="86"/>
      <c r="ALV31" s="86"/>
      <c r="ALW31" s="86"/>
      <c r="ALX31" s="86"/>
      <c r="ALY31" s="86"/>
      <c r="ALZ31" s="86"/>
      <c r="AMA31" s="86"/>
      <c r="AMB31" s="86"/>
      <c r="AMC31" s="86"/>
      <c r="AMD31" s="86"/>
      <c r="AME31" s="86"/>
      <c r="AMF31" s="86"/>
      <c r="AMG31" s="86"/>
      <c r="AMH31" s="86"/>
      <c r="AMI31" s="86"/>
      <c r="AMJ31" s="86"/>
      <c r="AMK31" s="86"/>
    </row>
    <row r="32" spans="1:1025" ht="16.5">
      <c r="A32" s="86"/>
      <c r="B32" s="733"/>
      <c r="C32" s="733"/>
      <c r="D32" s="276" t="s">
        <v>665</v>
      </c>
      <c r="E32" s="278" t="s">
        <v>684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  <c r="IU32" s="86"/>
      <c r="IV32" s="86"/>
      <c r="IW32" s="86"/>
      <c r="IX32" s="86"/>
      <c r="IY32" s="86"/>
      <c r="IZ32" s="86"/>
      <c r="JA32" s="86"/>
      <c r="JB32" s="86"/>
      <c r="JC32" s="86"/>
      <c r="JD32" s="86"/>
      <c r="JE32" s="86"/>
      <c r="JF32" s="86"/>
      <c r="JG32" s="86"/>
      <c r="JH32" s="86"/>
      <c r="JI32" s="86"/>
      <c r="JJ32" s="86"/>
      <c r="JK32" s="86"/>
      <c r="JL32" s="86"/>
      <c r="JM32" s="86"/>
      <c r="JN32" s="86"/>
      <c r="JO32" s="86"/>
      <c r="JP32" s="86"/>
      <c r="JQ32" s="86"/>
      <c r="JR32" s="86"/>
      <c r="JS32" s="86"/>
      <c r="JT32" s="86"/>
      <c r="JU32" s="86"/>
      <c r="JV32" s="86"/>
      <c r="JW32" s="86"/>
      <c r="JX32" s="86"/>
      <c r="JY32" s="86"/>
      <c r="JZ32" s="86"/>
      <c r="KA32" s="86"/>
      <c r="KB32" s="86"/>
      <c r="KC32" s="86"/>
      <c r="KD32" s="86"/>
      <c r="KE32" s="86"/>
      <c r="KF32" s="86"/>
      <c r="KG32" s="86"/>
      <c r="KH32" s="86"/>
      <c r="KI32" s="86"/>
      <c r="KJ32" s="86"/>
      <c r="KK32" s="86"/>
      <c r="KL32" s="86"/>
      <c r="KM32" s="86"/>
      <c r="KN32" s="86"/>
      <c r="KO32" s="86"/>
      <c r="KP32" s="86"/>
      <c r="KQ32" s="86"/>
      <c r="KR32" s="86"/>
      <c r="KS32" s="86"/>
      <c r="KT32" s="86"/>
      <c r="KU32" s="86"/>
      <c r="KV32" s="86"/>
      <c r="KW32" s="86"/>
      <c r="KX32" s="86"/>
      <c r="KY32" s="86"/>
      <c r="KZ32" s="86"/>
      <c r="LA32" s="86"/>
      <c r="LB32" s="86"/>
      <c r="LC32" s="86"/>
      <c r="LD32" s="86"/>
      <c r="LE32" s="86"/>
      <c r="LF32" s="86"/>
      <c r="LG32" s="86"/>
      <c r="LH32" s="86"/>
      <c r="LI32" s="86"/>
      <c r="LJ32" s="86"/>
      <c r="LK32" s="86"/>
      <c r="LL32" s="86"/>
      <c r="LM32" s="86"/>
      <c r="LN32" s="86"/>
      <c r="LO32" s="86"/>
      <c r="LP32" s="86"/>
      <c r="LQ32" s="86"/>
      <c r="LR32" s="86"/>
      <c r="LS32" s="86"/>
      <c r="LT32" s="86"/>
      <c r="LU32" s="86"/>
      <c r="LV32" s="86"/>
      <c r="LW32" s="86"/>
      <c r="LX32" s="86"/>
      <c r="LY32" s="86"/>
      <c r="LZ32" s="86"/>
      <c r="MA32" s="86"/>
      <c r="MB32" s="86"/>
      <c r="MC32" s="86"/>
      <c r="MD32" s="86"/>
      <c r="ME32" s="86"/>
      <c r="MF32" s="86"/>
      <c r="MG32" s="86"/>
      <c r="MH32" s="86"/>
      <c r="MI32" s="86"/>
      <c r="MJ32" s="86"/>
      <c r="MK32" s="86"/>
      <c r="ML32" s="86"/>
      <c r="MM32" s="86"/>
      <c r="MN32" s="86"/>
      <c r="MO32" s="86"/>
      <c r="MP32" s="86"/>
      <c r="MQ32" s="86"/>
      <c r="MR32" s="86"/>
      <c r="MS32" s="86"/>
      <c r="MT32" s="86"/>
      <c r="MU32" s="86"/>
      <c r="MV32" s="86"/>
      <c r="MW32" s="86"/>
      <c r="MX32" s="86"/>
      <c r="MY32" s="86"/>
      <c r="MZ32" s="86"/>
      <c r="NA32" s="86"/>
      <c r="NB32" s="86"/>
      <c r="NC32" s="86"/>
      <c r="ND32" s="86"/>
      <c r="NE32" s="86"/>
      <c r="NF32" s="86"/>
      <c r="NG32" s="86"/>
      <c r="NH32" s="86"/>
      <c r="NI32" s="86"/>
      <c r="NJ32" s="86"/>
      <c r="NK32" s="86"/>
      <c r="NL32" s="86"/>
      <c r="NM32" s="86"/>
      <c r="NN32" s="86"/>
      <c r="NO32" s="86"/>
      <c r="NP32" s="86"/>
      <c r="NQ32" s="86"/>
      <c r="NR32" s="86"/>
      <c r="NS32" s="86"/>
      <c r="NT32" s="86"/>
      <c r="NU32" s="86"/>
      <c r="NV32" s="86"/>
      <c r="NW32" s="86"/>
      <c r="NX32" s="86"/>
      <c r="NY32" s="86"/>
      <c r="NZ32" s="86"/>
      <c r="OA32" s="86"/>
      <c r="OB32" s="86"/>
      <c r="OC32" s="86"/>
      <c r="OD32" s="86"/>
      <c r="OE32" s="86"/>
      <c r="OF32" s="86"/>
      <c r="OG32" s="86"/>
      <c r="OH32" s="86"/>
      <c r="OI32" s="86"/>
      <c r="OJ32" s="86"/>
      <c r="OK32" s="86"/>
      <c r="OL32" s="86"/>
      <c r="OM32" s="86"/>
      <c r="ON32" s="86"/>
      <c r="OO32" s="86"/>
      <c r="OP32" s="86"/>
      <c r="OQ32" s="86"/>
      <c r="OR32" s="86"/>
      <c r="OS32" s="86"/>
      <c r="OT32" s="86"/>
      <c r="OU32" s="86"/>
      <c r="OV32" s="86"/>
      <c r="OW32" s="86"/>
      <c r="OX32" s="86"/>
      <c r="OY32" s="86"/>
      <c r="OZ32" s="86"/>
      <c r="PA32" s="86"/>
      <c r="PB32" s="86"/>
      <c r="PC32" s="86"/>
      <c r="PD32" s="86"/>
      <c r="PE32" s="86"/>
      <c r="PF32" s="86"/>
      <c r="PG32" s="86"/>
      <c r="PH32" s="86"/>
      <c r="PI32" s="86"/>
      <c r="PJ32" s="86"/>
      <c r="PK32" s="86"/>
      <c r="PL32" s="86"/>
      <c r="PM32" s="86"/>
      <c r="PN32" s="86"/>
      <c r="PO32" s="86"/>
      <c r="PP32" s="86"/>
      <c r="PQ32" s="86"/>
      <c r="PR32" s="86"/>
      <c r="PS32" s="86"/>
      <c r="PT32" s="86"/>
      <c r="PU32" s="86"/>
      <c r="PV32" s="86"/>
      <c r="PW32" s="86"/>
      <c r="PX32" s="86"/>
      <c r="PY32" s="86"/>
      <c r="PZ32" s="86"/>
      <c r="QA32" s="86"/>
      <c r="QB32" s="86"/>
      <c r="QC32" s="86"/>
      <c r="QD32" s="86"/>
      <c r="QE32" s="86"/>
      <c r="QF32" s="86"/>
      <c r="QG32" s="86"/>
      <c r="QH32" s="86"/>
      <c r="QI32" s="86"/>
      <c r="QJ32" s="86"/>
      <c r="QK32" s="86"/>
      <c r="QL32" s="86"/>
      <c r="QM32" s="86"/>
      <c r="QN32" s="86"/>
      <c r="QO32" s="86"/>
      <c r="QP32" s="86"/>
      <c r="QQ32" s="86"/>
      <c r="QR32" s="86"/>
      <c r="QS32" s="86"/>
      <c r="QT32" s="86"/>
      <c r="QU32" s="86"/>
      <c r="QV32" s="86"/>
      <c r="QW32" s="86"/>
      <c r="QX32" s="86"/>
      <c r="QY32" s="86"/>
      <c r="QZ32" s="86"/>
      <c r="RA32" s="86"/>
      <c r="RB32" s="86"/>
      <c r="RC32" s="86"/>
      <c r="RD32" s="86"/>
      <c r="RE32" s="86"/>
      <c r="RF32" s="86"/>
      <c r="RG32" s="86"/>
      <c r="RH32" s="86"/>
      <c r="RI32" s="86"/>
      <c r="RJ32" s="86"/>
      <c r="RK32" s="86"/>
      <c r="RL32" s="86"/>
      <c r="RM32" s="86"/>
      <c r="RN32" s="86"/>
      <c r="RO32" s="86"/>
      <c r="RP32" s="86"/>
      <c r="RQ32" s="86"/>
      <c r="RR32" s="86"/>
      <c r="RS32" s="86"/>
      <c r="RT32" s="86"/>
      <c r="RU32" s="86"/>
      <c r="RV32" s="86"/>
      <c r="RW32" s="86"/>
      <c r="RX32" s="86"/>
      <c r="RY32" s="86"/>
      <c r="RZ32" s="86"/>
      <c r="SA32" s="86"/>
      <c r="SB32" s="86"/>
      <c r="SC32" s="86"/>
      <c r="SD32" s="86"/>
      <c r="SE32" s="86"/>
      <c r="SF32" s="86"/>
      <c r="SG32" s="86"/>
      <c r="SH32" s="86"/>
      <c r="SI32" s="86"/>
      <c r="SJ32" s="86"/>
      <c r="SK32" s="86"/>
      <c r="SL32" s="86"/>
      <c r="SM32" s="86"/>
      <c r="SN32" s="86"/>
      <c r="SO32" s="86"/>
      <c r="SP32" s="86"/>
      <c r="SQ32" s="86"/>
      <c r="SR32" s="86"/>
      <c r="SS32" s="86"/>
      <c r="ST32" s="86"/>
      <c r="SU32" s="86"/>
      <c r="SV32" s="86"/>
      <c r="SW32" s="86"/>
      <c r="SX32" s="86"/>
      <c r="SY32" s="86"/>
      <c r="SZ32" s="86"/>
      <c r="TA32" s="86"/>
      <c r="TB32" s="86"/>
      <c r="TC32" s="86"/>
      <c r="TD32" s="86"/>
      <c r="TE32" s="86"/>
      <c r="TF32" s="86"/>
      <c r="TG32" s="86"/>
      <c r="TH32" s="86"/>
      <c r="TI32" s="86"/>
      <c r="TJ32" s="86"/>
      <c r="TK32" s="86"/>
      <c r="TL32" s="86"/>
      <c r="TM32" s="86"/>
      <c r="TN32" s="86"/>
      <c r="TO32" s="86"/>
      <c r="TP32" s="86"/>
      <c r="TQ32" s="86"/>
      <c r="TR32" s="86"/>
      <c r="TS32" s="86"/>
      <c r="TT32" s="86"/>
      <c r="TU32" s="86"/>
      <c r="TV32" s="86"/>
      <c r="TW32" s="86"/>
      <c r="TX32" s="86"/>
      <c r="TY32" s="86"/>
      <c r="TZ32" s="86"/>
      <c r="UA32" s="86"/>
      <c r="UB32" s="86"/>
      <c r="UC32" s="86"/>
      <c r="UD32" s="86"/>
      <c r="UE32" s="86"/>
      <c r="UF32" s="86"/>
      <c r="UG32" s="86"/>
      <c r="UH32" s="86"/>
      <c r="UI32" s="86"/>
      <c r="UJ32" s="86"/>
      <c r="UK32" s="86"/>
      <c r="UL32" s="86"/>
      <c r="UM32" s="86"/>
      <c r="UN32" s="86"/>
      <c r="UO32" s="86"/>
      <c r="UP32" s="86"/>
      <c r="UQ32" s="86"/>
      <c r="UR32" s="86"/>
      <c r="US32" s="86"/>
      <c r="UT32" s="86"/>
      <c r="UU32" s="86"/>
      <c r="UV32" s="86"/>
      <c r="UW32" s="86"/>
      <c r="UX32" s="86"/>
      <c r="UY32" s="86"/>
      <c r="UZ32" s="86"/>
      <c r="VA32" s="86"/>
      <c r="VB32" s="86"/>
      <c r="VC32" s="86"/>
      <c r="VD32" s="86"/>
      <c r="VE32" s="86"/>
      <c r="VF32" s="86"/>
      <c r="VG32" s="86"/>
      <c r="VH32" s="86"/>
      <c r="VI32" s="86"/>
      <c r="VJ32" s="86"/>
      <c r="VK32" s="86"/>
      <c r="VL32" s="86"/>
      <c r="VM32" s="86"/>
      <c r="VN32" s="86"/>
      <c r="VO32" s="86"/>
      <c r="VP32" s="86"/>
      <c r="VQ32" s="86"/>
      <c r="VR32" s="86"/>
      <c r="VS32" s="86"/>
      <c r="VT32" s="86"/>
      <c r="VU32" s="86"/>
      <c r="VV32" s="86"/>
      <c r="VW32" s="86"/>
      <c r="VX32" s="86"/>
      <c r="VY32" s="86"/>
      <c r="VZ32" s="86"/>
      <c r="WA32" s="86"/>
      <c r="WB32" s="86"/>
      <c r="WC32" s="86"/>
      <c r="WD32" s="86"/>
      <c r="WE32" s="86"/>
      <c r="WF32" s="86"/>
      <c r="WG32" s="86"/>
      <c r="WH32" s="86"/>
      <c r="WI32" s="86"/>
      <c r="WJ32" s="86"/>
      <c r="WK32" s="86"/>
      <c r="WL32" s="86"/>
      <c r="WM32" s="86"/>
      <c r="WN32" s="86"/>
      <c r="WO32" s="86"/>
      <c r="WP32" s="86"/>
      <c r="WQ32" s="86"/>
      <c r="WR32" s="86"/>
      <c r="WS32" s="86"/>
      <c r="WT32" s="86"/>
      <c r="WU32" s="86"/>
      <c r="WV32" s="86"/>
      <c r="WW32" s="86"/>
      <c r="WX32" s="86"/>
      <c r="WY32" s="86"/>
      <c r="WZ32" s="86"/>
      <c r="XA32" s="86"/>
      <c r="XB32" s="86"/>
      <c r="XC32" s="86"/>
      <c r="XD32" s="86"/>
      <c r="XE32" s="86"/>
      <c r="XF32" s="86"/>
      <c r="XG32" s="86"/>
      <c r="XH32" s="86"/>
      <c r="XI32" s="86"/>
      <c r="XJ32" s="86"/>
      <c r="XK32" s="86"/>
      <c r="XL32" s="86"/>
      <c r="XM32" s="86"/>
      <c r="XN32" s="86"/>
      <c r="XO32" s="86"/>
      <c r="XP32" s="86"/>
      <c r="XQ32" s="86"/>
      <c r="XR32" s="86"/>
      <c r="XS32" s="86"/>
      <c r="XT32" s="86"/>
      <c r="XU32" s="86"/>
      <c r="XV32" s="86"/>
      <c r="XW32" s="86"/>
      <c r="XX32" s="86"/>
      <c r="XY32" s="86"/>
      <c r="XZ32" s="86"/>
      <c r="YA32" s="86"/>
      <c r="YB32" s="86"/>
      <c r="YC32" s="86"/>
      <c r="YD32" s="86"/>
      <c r="YE32" s="86"/>
      <c r="YF32" s="86"/>
      <c r="YG32" s="86"/>
      <c r="YH32" s="86"/>
      <c r="YI32" s="86"/>
      <c r="YJ32" s="86"/>
      <c r="YK32" s="86"/>
      <c r="YL32" s="86"/>
      <c r="YM32" s="86"/>
      <c r="YN32" s="86"/>
      <c r="YO32" s="86"/>
      <c r="YP32" s="86"/>
      <c r="YQ32" s="86"/>
      <c r="YR32" s="86"/>
      <c r="YS32" s="86"/>
      <c r="YT32" s="86"/>
      <c r="YU32" s="86"/>
      <c r="YV32" s="86"/>
      <c r="YW32" s="86"/>
      <c r="YX32" s="86"/>
      <c r="YY32" s="86"/>
      <c r="YZ32" s="86"/>
      <c r="ZA32" s="86"/>
      <c r="ZB32" s="86"/>
      <c r="ZC32" s="86"/>
      <c r="ZD32" s="86"/>
      <c r="ZE32" s="86"/>
      <c r="ZF32" s="86"/>
      <c r="ZG32" s="86"/>
      <c r="ZH32" s="86"/>
      <c r="ZI32" s="86"/>
      <c r="ZJ32" s="86"/>
      <c r="ZK32" s="86"/>
      <c r="ZL32" s="86"/>
      <c r="ZM32" s="86"/>
      <c r="ZN32" s="86"/>
      <c r="ZO32" s="86"/>
      <c r="ZP32" s="86"/>
      <c r="ZQ32" s="86"/>
      <c r="ZR32" s="86"/>
      <c r="ZS32" s="86"/>
      <c r="ZT32" s="86"/>
      <c r="ZU32" s="86"/>
      <c r="ZV32" s="86"/>
      <c r="ZW32" s="86"/>
      <c r="ZX32" s="86"/>
      <c r="ZY32" s="86"/>
      <c r="ZZ32" s="86"/>
      <c r="AAA32" s="86"/>
      <c r="AAB32" s="86"/>
      <c r="AAC32" s="86"/>
      <c r="AAD32" s="86"/>
      <c r="AAE32" s="86"/>
      <c r="AAF32" s="86"/>
      <c r="AAG32" s="86"/>
      <c r="AAH32" s="86"/>
      <c r="AAI32" s="86"/>
      <c r="AAJ32" s="86"/>
      <c r="AAK32" s="86"/>
      <c r="AAL32" s="86"/>
      <c r="AAM32" s="86"/>
      <c r="AAN32" s="86"/>
      <c r="AAO32" s="86"/>
      <c r="AAP32" s="86"/>
      <c r="AAQ32" s="86"/>
      <c r="AAR32" s="86"/>
      <c r="AAS32" s="86"/>
      <c r="AAT32" s="86"/>
      <c r="AAU32" s="86"/>
      <c r="AAV32" s="86"/>
      <c r="AAW32" s="86"/>
      <c r="AAX32" s="86"/>
      <c r="AAY32" s="86"/>
      <c r="AAZ32" s="86"/>
      <c r="ABA32" s="86"/>
      <c r="ABB32" s="86"/>
      <c r="ABC32" s="86"/>
      <c r="ABD32" s="86"/>
      <c r="ABE32" s="86"/>
      <c r="ABF32" s="86"/>
      <c r="ABG32" s="86"/>
      <c r="ABH32" s="86"/>
      <c r="ABI32" s="86"/>
      <c r="ABJ32" s="86"/>
      <c r="ABK32" s="86"/>
      <c r="ABL32" s="86"/>
      <c r="ABM32" s="86"/>
      <c r="ABN32" s="86"/>
      <c r="ABO32" s="86"/>
      <c r="ABP32" s="86"/>
      <c r="ABQ32" s="86"/>
      <c r="ABR32" s="86"/>
      <c r="ABS32" s="86"/>
      <c r="ABT32" s="86"/>
      <c r="ABU32" s="86"/>
      <c r="ABV32" s="86"/>
      <c r="ABW32" s="86"/>
      <c r="ABX32" s="86"/>
      <c r="ABY32" s="86"/>
      <c r="ABZ32" s="86"/>
      <c r="ACA32" s="86"/>
      <c r="ACB32" s="86"/>
      <c r="ACC32" s="86"/>
      <c r="ACD32" s="86"/>
      <c r="ACE32" s="86"/>
      <c r="ACF32" s="86"/>
      <c r="ACG32" s="86"/>
      <c r="ACH32" s="86"/>
      <c r="ACI32" s="86"/>
      <c r="ACJ32" s="86"/>
      <c r="ACK32" s="86"/>
      <c r="ACL32" s="86"/>
      <c r="ACM32" s="86"/>
      <c r="ACN32" s="86"/>
      <c r="ACO32" s="86"/>
      <c r="ACP32" s="86"/>
      <c r="ACQ32" s="86"/>
      <c r="ACR32" s="86"/>
      <c r="ACS32" s="86"/>
      <c r="ACT32" s="86"/>
      <c r="ACU32" s="86"/>
      <c r="ACV32" s="86"/>
      <c r="ACW32" s="86"/>
      <c r="ACX32" s="86"/>
      <c r="ACY32" s="86"/>
      <c r="ACZ32" s="86"/>
      <c r="ADA32" s="86"/>
      <c r="ADB32" s="86"/>
      <c r="ADC32" s="86"/>
      <c r="ADD32" s="86"/>
      <c r="ADE32" s="86"/>
      <c r="ADF32" s="86"/>
      <c r="ADG32" s="86"/>
      <c r="ADH32" s="86"/>
      <c r="ADI32" s="86"/>
      <c r="ADJ32" s="86"/>
      <c r="ADK32" s="86"/>
      <c r="ADL32" s="86"/>
      <c r="ADM32" s="86"/>
      <c r="ADN32" s="86"/>
      <c r="ADO32" s="86"/>
      <c r="ADP32" s="86"/>
      <c r="ADQ32" s="86"/>
      <c r="ADR32" s="86"/>
      <c r="ADS32" s="86"/>
      <c r="ADT32" s="86"/>
      <c r="ADU32" s="86"/>
      <c r="ADV32" s="86"/>
      <c r="ADW32" s="86"/>
      <c r="ADX32" s="86"/>
      <c r="ADY32" s="86"/>
      <c r="ADZ32" s="86"/>
      <c r="AEA32" s="86"/>
      <c r="AEB32" s="86"/>
      <c r="AEC32" s="86"/>
      <c r="AED32" s="86"/>
      <c r="AEE32" s="86"/>
      <c r="AEF32" s="86"/>
      <c r="AEG32" s="86"/>
      <c r="AEH32" s="86"/>
      <c r="AEI32" s="86"/>
      <c r="AEJ32" s="86"/>
      <c r="AEK32" s="86"/>
      <c r="AEL32" s="86"/>
      <c r="AEM32" s="86"/>
      <c r="AEN32" s="86"/>
      <c r="AEO32" s="86"/>
      <c r="AEP32" s="86"/>
      <c r="AEQ32" s="86"/>
      <c r="AER32" s="86"/>
      <c r="AES32" s="86"/>
      <c r="AET32" s="86"/>
      <c r="AEU32" s="86"/>
      <c r="AEV32" s="86"/>
      <c r="AEW32" s="86"/>
      <c r="AEX32" s="86"/>
      <c r="AEY32" s="86"/>
      <c r="AEZ32" s="86"/>
      <c r="AFA32" s="86"/>
      <c r="AFB32" s="86"/>
      <c r="AFC32" s="86"/>
      <c r="AFD32" s="86"/>
      <c r="AFE32" s="86"/>
      <c r="AFF32" s="86"/>
      <c r="AFG32" s="86"/>
      <c r="AFH32" s="86"/>
      <c r="AFI32" s="86"/>
      <c r="AFJ32" s="86"/>
      <c r="AFK32" s="86"/>
      <c r="AFL32" s="86"/>
      <c r="AFM32" s="86"/>
      <c r="AFN32" s="86"/>
      <c r="AFO32" s="86"/>
      <c r="AFP32" s="86"/>
      <c r="AFQ32" s="86"/>
      <c r="AFR32" s="86"/>
      <c r="AFS32" s="86"/>
      <c r="AFT32" s="86"/>
      <c r="AFU32" s="86"/>
      <c r="AFV32" s="86"/>
      <c r="AFW32" s="86"/>
      <c r="AFX32" s="86"/>
      <c r="AFY32" s="86"/>
      <c r="AFZ32" s="86"/>
      <c r="AGA32" s="86"/>
      <c r="AGB32" s="86"/>
      <c r="AGC32" s="86"/>
      <c r="AGD32" s="86"/>
      <c r="AGE32" s="86"/>
      <c r="AGF32" s="86"/>
      <c r="AGG32" s="86"/>
      <c r="AGH32" s="86"/>
      <c r="AGI32" s="86"/>
      <c r="AGJ32" s="86"/>
      <c r="AGK32" s="86"/>
      <c r="AGL32" s="86"/>
      <c r="AGM32" s="86"/>
      <c r="AGN32" s="86"/>
      <c r="AGO32" s="86"/>
      <c r="AGP32" s="86"/>
      <c r="AGQ32" s="86"/>
      <c r="AGR32" s="86"/>
      <c r="AGS32" s="86"/>
      <c r="AGT32" s="86"/>
      <c r="AGU32" s="86"/>
      <c r="AGV32" s="86"/>
      <c r="AGW32" s="86"/>
      <c r="AGX32" s="86"/>
      <c r="AGY32" s="86"/>
      <c r="AGZ32" s="86"/>
      <c r="AHA32" s="86"/>
      <c r="AHB32" s="86"/>
      <c r="AHC32" s="86"/>
      <c r="AHD32" s="86"/>
      <c r="AHE32" s="86"/>
      <c r="AHF32" s="86"/>
      <c r="AHG32" s="86"/>
      <c r="AHH32" s="86"/>
      <c r="AHI32" s="86"/>
      <c r="AHJ32" s="86"/>
      <c r="AHK32" s="86"/>
      <c r="AHL32" s="86"/>
      <c r="AHM32" s="86"/>
      <c r="AHN32" s="86"/>
      <c r="AHO32" s="86"/>
      <c r="AHP32" s="86"/>
      <c r="AHQ32" s="86"/>
      <c r="AHR32" s="86"/>
      <c r="AHS32" s="86"/>
      <c r="AHT32" s="86"/>
      <c r="AHU32" s="86"/>
      <c r="AHV32" s="86"/>
      <c r="AHW32" s="86"/>
      <c r="AHX32" s="86"/>
      <c r="AHY32" s="86"/>
      <c r="AHZ32" s="86"/>
      <c r="AIA32" s="86"/>
      <c r="AIB32" s="86"/>
      <c r="AIC32" s="86"/>
      <c r="AID32" s="86"/>
      <c r="AIE32" s="86"/>
      <c r="AIF32" s="86"/>
      <c r="AIG32" s="86"/>
      <c r="AIH32" s="86"/>
      <c r="AII32" s="86"/>
      <c r="AIJ32" s="86"/>
      <c r="AIK32" s="86"/>
      <c r="AIL32" s="86"/>
      <c r="AIM32" s="86"/>
      <c r="AIN32" s="86"/>
      <c r="AIO32" s="86"/>
      <c r="AIP32" s="86"/>
      <c r="AIQ32" s="86"/>
      <c r="AIR32" s="86"/>
      <c r="AIS32" s="86"/>
      <c r="AIT32" s="86"/>
      <c r="AIU32" s="86"/>
      <c r="AIV32" s="86"/>
      <c r="AIW32" s="86"/>
      <c r="AIX32" s="86"/>
      <c r="AIY32" s="86"/>
      <c r="AIZ32" s="86"/>
      <c r="AJA32" s="86"/>
      <c r="AJB32" s="86"/>
      <c r="AJC32" s="86"/>
      <c r="AJD32" s="86"/>
      <c r="AJE32" s="86"/>
      <c r="AJF32" s="86"/>
      <c r="AJG32" s="86"/>
      <c r="AJH32" s="86"/>
      <c r="AJI32" s="86"/>
      <c r="AJJ32" s="86"/>
      <c r="AJK32" s="86"/>
      <c r="AJL32" s="86"/>
      <c r="AJM32" s="86"/>
      <c r="AJN32" s="86"/>
      <c r="AJO32" s="86"/>
      <c r="AJP32" s="86"/>
      <c r="AJQ32" s="86"/>
      <c r="AJR32" s="86"/>
      <c r="AJS32" s="86"/>
      <c r="AJT32" s="86"/>
      <c r="AJU32" s="86"/>
      <c r="AJV32" s="86"/>
      <c r="AJW32" s="86"/>
      <c r="AJX32" s="86"/>
      <c r="AJY32" s="86"/>
      <c r="AJZ32" s="86"/>
      <c r="AKA32" s="86"/>
      <c r="AKB32" s="86"/>
      <c r="AKC32" s="86"/>
      <c r="AKD32" s="86"/>
      <c r="AKE32" s="86"/>
      <c r="AKF32" s="86"/>
      <c r="AKG32" s="86"/>
      <c r="AKH32" s="86"/>
      <c r="AKI32" s="86"/>
      <c r="AKJ32" s="86"/>
      <c r="AKK32" s="86"/>
      <c r="AKL32" s="86"/>
      <c r="AKM32" s="86"/>
      <c r="AKN32" s="86"/>
      <c r="AKO32" s="86"/>
      <c r="AKP32" s="86"/>
      <c r="AKQ32" s="86"/>
      <c r="AKR32" s="86"/>
      <c r="AKS32" s="86"/>
      <c r="AKT32" s="86"/>
      <c r="AKU32" s="86"/>
      <c r="AKV32" s="86"/>
      <c r="AKW32" s="86"/>
      <c r="AKX32" s="86"/>
      <c r="AKY32" s="86"/>
      <c r="AKZ32" s="86"/>
      <c r="ALA32" s="86"/>
      <c r="ALB32" s="86"/>
      <c r="ALC32" s="86"/>
      <c r="ALD32" s="86"/>
      <c r="ALE32" s="86"/>
      <c r="ALF32" s="86"/>
      <c r="ALG32" s="86"/>
      <c r="ALH32" s="86"/>
      <c r="ALI32" s="86"/>
      <c r="ALJ32" s="86"/>
      <c r="ALK32" s="86"/>
      <c r="ALL32" s="86"/>
      <c r="ALM32" s="86"/>
      <c r="ALN32" s="86"/>
      <c r="ALO32" s="86"/>
      <c r="ALP32" s="86"/>
      <c r="ALQ32" s="86"/>
      <c r="ALR32" s="86"/>
      <c r="ALS32" s="86"/>
      <c r="ALT32" s="86"/>
      <c r="ALU32" s="86"/>
      <c r="ALV32" s="86"/>
      <c r="ALW32" s="86"/>
      <c r="ALX32" s="86"/>
      <c r="ALY32" s="86"/>
      <c r="ALZ32" s="86"/>
      <c r="AMA32" s="86"/>
      <c r="AMB32" s="86"/>
      <c r="AMC32" s="86"/>
      <c r="AMD32" s="86"/>
      <c r="AME32" s="86"/>
      <c r="AMF32" s="86"/>
      <c r="AMG32" s="86"/>
      <c r="AMH32" s="86"/>
      <c r="AMI32" s="86"/>
      <c r="AMJ32" s="86"/>
      <c r="AMK32" s="86"/>
    </row>
    <row r="33" spans="1:1025" ht="16.5">
      <c r="A33" s="86"/>
      <c r="B33" s="733"/>
      <c r="C33" s="733"/>
      <c r="D33" s="276" t="s">
        <v>677</v>
      </c>
      <c r="E33" s="278" t="s">
        <v>744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  <c r="IU33" s="86"/>
      <c r="IV33" s="86"/>
      <c r="IW33" s="86"/>
      <c r="IX33" s="86"/>
      <c r="IY33" s="86"/>
      <c r="IZ33" s="86"/>
      <c r="JA33" s="86"/>
      <c r="JB33" s="86"/>
      <c r="JC33" s="86"/>
      <c r="JD33" s="86"/>
      <c r="JE33" s="86"/>
      <c r="JF33" s="86"/>
      <c r="JG33" s="86"/>
      <c r="JH33" s="86"/>
      <c r="JI33" s="86"/>
      <c r="JJ33" s="86"/>
      <c r="JK33" s="86"/>
      <c r="JL33" s="86"/>
      <c r="JM33" s="86"/>
      <c r="JN33" s="86"/>
      <c r="JO33" s="86"/>
      <c r="JP33" s="86"/>
      <c r="JQ33" s="86"/>
      <c r="JR33" s="86"/>
      <c r="JS33" s="86"/>
      <c r="JT33" s="86"/>
      <c r="JU33" s="86"/>
      <c r="JV33" s="86"/>
      <c r="JW33" s="86"/>
      <c r="JX33" s="86"/>
      <c r="JY33" s="86"/>
      <c r="JZ33" s="86"/>
      <c r="KA33" s="86"/>
      <c r="KB33" s="86"/>
      <c r="KC33" s="86"/>
      <c r="KD33" s="86"/>
      <c r="KE33" s="86"/>
      <c r="KF33" s="86"/>
      <c r="KG33" s="86"/>
      <c r="KH33" s="86"/>
      <c r="KI33" s="86"/>
      <c r="KJ33" s="86"/>
      <c r="KK33" s="86"/>
      <c r="KL33" s="86"/>
      <c r="KM33" s="86"/>
      <c r="KN33" s="86"/>
      <c r="KO33" s="86"/>
      <c r="KP33" s="86"/>
      <c r="KQ33" s="86"/>
      <c r="KR33" s="86"/>
      <c r="KS33" s="86"/>
      <c r="KT33" s="86"/>
      <c r="KU33" s="86"/>
      <c r="KV33" s="86"/>
      <c r="KW33" s="86"/>
      <c r="KX33" s="86"/>
      <c r="KY33" s="86"/>
      <c r="KZ33" s="86"/>
      <c r="LA33" s="86"/>
      <c r="LB33" s="86"/>
      <c r="LC33" s="86"/>
      <c r="LD33" s="86"/>
      <c r="LE33" s="86"/>
      <c r="LF33" s="86"/>
      <c r="LG33" s="86"/>
      <c r="LH33" s="86"/>
      <c r="LI33" s="86"/>
      <c r="LJ33" s="86"/>
      <c r="LK33" s="86"/>
      <c r="LL33" s="86"/>
      <c r="LM33" s="86"/>
      <c r="LN33" s="86"/>
      <c r="LO33" s="86"/>
      <c r="LP33" s="86"/>
      <c r="LQ33" s="86"/>
      <c r="LR33" s="86"/>
      <c r="LS33" s="86"/>
      <c r="LT33" s="86"/>
      <c r="LU33" s="86"/>
      <c r="LV33" s="86"/>
      <c r="LW33" s="86"/>
      <c r="LX33" s="86"/>
      <c r="LY33" s="86"/>
      <c r="LZ33" s="86"/>
      <c r="MA33" s="86"/>
      <c r="MB33" s="86"/>
      <c r="MC33" s="86"/>
      <c r="MD33" s="86"/>
      <c r="ME33" s="86"/>
      <c r="MF33" s="86"/>
      <c r="MG33" s="86"/>
      <c r="MH33" s="86"/>
      <c r="MI33" s="86"/>
      <c r="MJ33" s="86"/>
      <c r="MK33" s="86"/>
      <c r="ML33" s="86"/>
      <c r="MM33" s="86"/>
      <c r="MN33" s="86"/>
      <c r="MO33" s="86"/>
      <c r="MP33" s="86"/>
      <c r="MQ33" s="86"/>
      <c r="MR33" s="86"/>
      <c r="MS33" s="86"/>
      <c r="MT33" s="86"/>
      <c r="MU33" s="86"/>
      <c r="MV33" s="86"/>
      <c r="MW33" s="86"/>
      <c r="MX33" s="86"/>
      <c r="MY33" s="86"/>
      <c r="MZ33" s="86"/>
      <c r="NA33" s="86"/>
      <c r="NB33" s="86"/>
      <c r="NC33" s="86"/>
      <c r="ND33" s="86"/>
      <c r="NE33" s="86"/>
      <c r="NF33" s="86"/>
      <c r="NG33" s="86"/>
      <c r="NH33" s="86"/>
      <c r="NI33" s="86"/>
      <c r="NJ33" s="86"/>
      <c r="NK33" s="86"/>
      <c r="NL33" s="86"/>
      <c r="NM33" s="86"/>
      <c r="NN33" s="86"/>
      <c r="NO33" s="86"/>
      <c r="NP33" s="86"/>
      <c r="NQ33" s="86"/>
      <c r="NR33" s="86"/>
      <c r="NS33" s="86"/>
      <c r="NT33" s="86"/>
      <c r="NU33" s="86"/>
      <c r="NV33" s="86"/>
      <c r="NW33" s="86"/>
      <c r="NX33" s="86"/>
      <c r="NY33" s="86"/>
      <c r="NZ33" s="86"/>
      <c r="OA33" s="86"/>
      <c r="OB33" s="86"/>
      <c r="OC33" s="86"/>
      <c r="OD33" s="86"/>
      <c r="OE33" s="86"/>
      <c r="OF33" s="86"/>
      <c r="OG33" s="86"/>
      <c r="OH33" s="86"/>
      <c r="OI33" s="86"/>
      <c r="OJ33" s="86"/>
      <c r="OK33" s="86"/>
      <c r="OL33" s="86"/>
      <c r="OM33" s="86"/>
      <c r="ON33" s="86"/>
      <c r="OO33" s="86"/>
      <c r="OP33" s="86"/>
      <c r="OQ33" s="86"/>
      <c r="OR33" s="86"/>
      <c r="OS33" s="86"/>
      <c r="OT33" s="86"/>
      <c r="OU33" s="86"/>
      <c r="OV33" s="86"/>
      <c r="OW33" s="86"/>
      <c r="OX33" s="86"/>
      <c r="OY33" s="86"/>
      <c r="OZ33" s="86"/>
      <c r="PA33" s="86"/>
      <c r="PB33" s="86"/>
      <c r="PC33" s="86"/>
      <c r="PD33" s="86"/>
      <c r="PE33" s="86"/>
      <c r="PF33" s="86"/>
      <c r="PG33" s="86"/>
      <c r="PH33" s="86"/>
      <c r="PI33" s="86"/>
      <c r="PJ33" s="86"/>
      <c r="PK33" s="86"/>
      <c r="PL33" s="86"/>
      <c r="PM33" s="86"/>
      <c r="PN33" s="86"/>
      <c r="PO33" s="86"/>
      <c r="PP33" s="86"/>
      <c r="PQ33" s="86"/>
      <c r="PR33" s="86"/>
      <c r="PS33" s="86"/>
      <c r="PT33" s="86"/>
      <c r="PU33" s="86"/>
      <c r="PV33" s="86"/>
      <c r="PW33" s="86"/>
      <c r="PX33" s="86"/>
      <c r="PY33" s="86"/>
      <c r="PZ33" s="86"/>
      <c r="QA33" s="86"/>
      <c r="QB33" s="86"/>
      <c r="QC33" s="86"/>
      <c r="QD33" s="86"/>
      <c r="QE33" s="86"/>
      <c r="QF33" s="86"/>
      <c r="QG33" s="86"/>
      <c r="QH33" s="86"/>
      <c r="QI33" s="86"/>
      <c r="QJ33" s="86"/>
      <c r="QK33" s="86"/>
      <c r="QL33" s="86"/>
      <c r="QM33" s="86"/>
      <c r="QN33" s="86"/>
      <c r="QO33" s="86"/>
      <c r="QP33" s="86"/>
      <c r="QQ33" s="86"/>
      <c r="QR33" s="86"/>
      <c r="QS33" s="86"/>
      <c r="QT33" s="86"/>
      <c r="QU33" s="86"/>
      <c r="QV33" s="86"/>
      <c r="QW33" s="86"/>
      <c r="QX33" s="86"/>
      <c r="QY33" s="86"/>
      <c r="QZ33" s="86"/>
      <c r="RA33" s="86"/>
      <c r="RB33" s="86"/>
      <c r="RC33" s="86"/>
      <c r="RD33" s="86"/>
      <c r="RE33" s="86"/>
      <c r="RF33" s="86"/>
      <c r="RG33" s="86"/>
      <c r="RH33" s="86"/>
      <c r="RI33" s="86"/>
      <c r="RJ33" s="86"/>
      <c r="RK33" s="86"/>
      <c r="RL33" s="86"/>
      <c r="RM33" s="86"/>
      <c r="RN33" s="86"/>
      <c r="RO33" s="86"/>
      <c r="RP33" s="86"/>
      <c r="RQ33" s="86"/>
      <c r="RR33" s="86"/>
      <c r="RS33" s="86"/>
      <c r="RT33" s="86"/>
      <c r="RU33" s="86"/>
      <c r="RV33" s="86"/>
      <c r="RW33" s="86"/>
      <c r="RX33" s="86"/>
      <c r="RY33" s="86"/>
      <c r="RZ33" s="86"/>
      <c r="SA33" s="86"/>
      <c r="SB33" s="86"/>
      <c r="SC33" s="86"/>
      <c r="SD33" s="86"/>
      <c r="SE33" s="86"/>
      <c r="SF33" s="86"/>
      <c r="SG33" s="86"/>
      <c r="SH33" s="86"/>
      <c r="SI33" s="86"/>
      <c r="SJ33" s="86"/>
      <c r="SK33" s="86"/>
      <c r="SL33" s="86"/>
      <c r="SM33" s="86"/>
      <c r="SN33" s="86"/>
      <c r="SO33" s="86"/>
      <c r="SP33" s="86"/>
      <c r="SQ33" s="86"/>
      <c r="SR33" s="86"/>
      <c r="SS33" s="86"/>
      <c r="ST33" s="86"/>
      <c r="SU33" s="86"/>
      <c r="SV33" s="86"/>
      <c r="SW33" s="86"/>
      <c r="SX33" s="86"/>
      <c r="SY33" s="86"/>
      <c r="SZ33" s="86"/>
      <c r="TA33" s="86"/>
      <c r="TB33" s="86"/>
      <c r="TC33" s="86"/>
      <c r="TD33" s="86"/>
      <c r="TE33" s="86"/>
      <c r="TF33" s="86"/>
      <c r="TG33" s="86"/>
      <c r="TH33" s="86"/>
      <c r="TI33" s="86"/>
      <c r="TJ33" s="86"/>
      <c r="TK33" s="86"/>
      <c r="TL33" s="86"/>
      <c r="TM33" s="86"/>
      <c r="TN33" s="86"/>
      <c r="TO33" s="86"/>
      <c r="TP33" s="86"/>
      <c r="TQ33" s="86"/>
      <c r="TR33" s="86"/>
      <c r="TS33" s="86"/>
      <c r="TT33" s="86"/>
      <c r="TU33" s="86"/>
      <c r="TV33" s="86"/>
      <c r="TW33" s="86"/>
      <c r="TX33" s="86"/>
      <c r="TY33" s="86"/>
      <c r="TZ33" s="86"/>
      <c r="UA33" s="86"/>
      <c r="UB33" s="86"/>
      <c r="UC33" s="86"/>
      <c r="UD33" s="86"/>
      <c r="UE33" s="86"/>
      <c r="UF33" s="86"/>
      <c r="UG33" s="86"/>
      <c r="UH33" s="86"/>
      <c r="UI33" s="86"/>
      <c r="UJ33" s="86"/>
      <c r="UK33" s="86"/>
      <c r="UL33" s="86"/>
      <c r="UM33" s="86"/>
      <c r="UN33" s="86"/>
      <c r="UO33" s="86"/>
      <c r="UP33" s="86"/>
      <c r="UQ33" s="86"/>
      <c r="UR33" s="86"/>
      <c r="US33" s="86"/>
      <c r="UT33" s="86"/>
      <c r="UU33" s="86"/>
      <c r="UV33" s="86"/>
      <c r="UW33" s="86"/>
      <c r="UX33" s="86"/>
      <c r="UY33" s="86"/>
      <c r="UZ33" s="86"/>
      <c r="VA33" s="86"/>
      <c r="VB33" s="86"/>
      <c r="VC33" s="86"/>
      <c r="VD33" s="86"/>
      <c r="VE33" s="86"/>
      <c r="VF33" s="86"/>
      <c r="VG33" s="86"/>
      <c r="VH33" s="86"/>
      <c r="VI33" s="86"/>
      <c r="VJ33" s="86"/>
      <c r="VK33" s="86"/>
      <c r="VL33" s="86"/>
      <c r="VM33" s="86"/>
      <c r="VN33" s="86"/>
      <c r="VO33" s="86"/>
      <c r="VP33" s="86"/>
      <c r="VQ33" s="86"/>
      <c r="VR33" s="86"/>
      <c r="VS33" s="86"/>
      <c r="VT33" s="86"/>
      <c r="VU33" s="86"/>
      <c r="VV33" s="86"/>
      <c r="VW33" s="86"/>
      <c r="VX33" s="86"/>
      <c r="VY33" s="86"/>
      <c r="VZ33" s="86"/>
      <c r="WA33" s="86"/>
      <c r="WB33" s="86"/>
      <c r="WC33" s="86"/>
      <c r="WD33" s="86"/>
      <c r="WE33" s="86"/>
      <c r="WF33" s="86"/>
      <c r="WG33" s="86"/>
      <c r="WH33" s="86"/>
      <c r="WI33" s="86"/>
      <c r="WJ33" s="86"/>
      <c r="WK33" s="86"/>
      <c r="WL33" s="86"/>
      <c r="WM33" s="86"/>
      <c r="WN33" s="86"/>
      <c r="WO33" s="86"/>
      <c r="WP33" s="86"/>
      <c r="WQ33" s="86"/>
      <c r="WR33" s="86"/>
      <c r="WS33" s="86"/>
      <c r="WT33" s="86"/>
      <c r="WU33" s="86"/>
      <c r="WV33" s="86"/>
      <c r="WW33" s="86"/>
      <c r="WX33" s="86"/>
      <c r="WY33" s="86"/>
      <c r="WZ33" s="86"/>
      <c r="XA33" s="86"/>
      <c r="XB33" s="86"/>
      <c r="XC33" s="86"/>
      <c r="XD33" s="86"/>
      <c r="XE33" s="86"/>
      <c r="XF33" s="86"/>
      <c r="XG33" s="86"/>
      <c r="XH33" s="86"/>
      <c r="XI33" s="86"/>
      <c r="XJ33" s="86"/>
      <c r="XK33" s="86"/>
      <c r="XL33" s="86"/>
      <c r="XM33" s="86"/>
      <c r="XN33" s="86"/>
      <c r="XO33" s="86"/>
      <c r="XP33" s="86"/>
      <c r="XQ33" s="86"/>
      <c r="XR33" s="86"/>
      <c r="XS33" s="86"/>
      <c r="XT33" s="86"/>
      <c r="XU33" s="86"/>
      <c r="XV33" s="86"/>
      <c r="XW33" s="86"/>
      <c r="XX33" s="86"/>
      <c r="XY33" s="86"/>
      <c r="XZ33" s="86"/>
      <c r="YA33" s="86"/>
      <c r="YB33" s="86"/>
      <c r="YC33" s="86"/>
      <c r="YD33" s="86"/>
      <c r="YE33" s="86"/>
      <c r="YF33" s="86"/>
      <c r="YG33" s="86"/>
      <c r="YH33" s="86"/>
      <c r="YI33" s="86"/>
      <c r="YJ33" s="86"/>
      <c r="YK33" s="86"/>
      <c r="YL33" s="86"/>
      <c r="YM33" s="86"/>
      <c r="YN33" s="86"/>
      <c r="YO33" s="86"/>
      <c r="YP33" s="86"/>
      <c r="YQ33" s="86"/>
      <c r="YR33" s="86"/>
      <c r="YS33" s="86"/>
      <c r="YT33" s="86"/>
      <c r="YU33" s="86"/>
      <c r="YV33" s="86"/>
      <c r="YW33" s="86"/>
      <c r="YX33" s="86"/>
      <c r="YY33" s="86"/>
      <c r="YZ33" s="86"/>
      <c r="ZA33" s="86"/>
      <c r="ZB33" s="86"/>
      <c r="ZC33" s="86"/>
      <c r="ZD33" s="86"/>
      <c r="ZE33" s="86"/>
      <c r="ZF33" s="86"/>
      <c r="ZG33" s="86"/>
      <c r="ZH33" s="86"/>
      <c r="ZI33" s="86"/>
      <c r="ZJ33" s="86"/>
      <c r="ZK33" s="86"/>
      <c r="ZL33" s="86"/>
      <c r="ZM33" s="86"/>
      <c r="ZN33" s="86"/>
      <c r="ZO33" s="86"/>
      <c r="ZP33" s="86"/>
      <c r="ZQ33" s="86"/>
      <c r="ZR33" s="86"/>
      <c r="ZS33" s="86"/>
      <c r="ZT33" s="86"/>
      <c r="ZU33" s="86"/>
      <c r="ZV33" s="86"/>
      <c r="ZW33" s="86"/>
      <c r="ZX33" s="86"/>
      <c r="ZY33" s="86"/>
      <c r="ZZ33" s="86"/>
      <c r="AAA33" s="86"/>
      <c r="AAB33" s="86"/>
      <c r="AAC33" s="86"/>
      <c r="AAD33" s="86"/>
      <c r="AAE33" s="86"/>
      <c r="AAF33" s="86"/>
      <c r="AAG33" s="86"/>
      <c r="AAH33" s="86"/>
      <c r="AAI33" s="86"/>
      <c r="AAJ33" s="86"/>
      <c r="AAK33" s="86"/>
      <c r="AAL33" s="86"/>
      <c r="AAM33" s="86"/>
      <c r="AAN33" s="86"/>
      <c r="AAO33" s="86"/>
      <c r="AAP33" s="86"/>
      <c r="AAQ33" s="86"/>
      <c r="AAR33" s="86"/>
      <c r="AAS33" s="86"/>
      <c r="AAT33" s="86"/>
      <c r="AAU33" s="86"/>
      <c r="AAV33" s="86"/>
      <c r="AAW33" s="86"/>
      <c r="AAX33" s="86"/>
      <c r="AAY33" s="86"/>
      <c r="AAZ33" s="86"/>
      <c r="ABA33" s="86"/>
      <c r="ABB33" s="86"/>
      <c r="ABC33" s="86"/>
      <c r="ABD33" s="86"/>
      <c r="ABE33" s="86"/>
      <c r="ABF33" s="86"/>
      <c r="ABG33" s="86"/>
      <c r="ABH33" s="86"/>
      <c r="ABI33" s="86"/>
      <c r="ABJ33" s="86"/>
      <c r="ABK33" s="86"/>
      <c r="ABL33" s="86"/>
      <c r="ABM33" s="86"/>
      <c r="ABN33" s="86"/>
      <c r="ABO33" s="86"/>
      <c r="ABP33" s="86"/>
      <c r="ABQ33" s="86"/>
      <c r="ABR33" s="86"/>
      <c r="ABS33" s="86"/>
      <c r="ABT33" s="86"/>
      <c r="ABU33" s="86"/>
      <c r="ABV33" s="86"/>
      <c r="ABW33" s="86"/>
      <c r="ABX33" s="86"/>
      <c r="ABY33" s="86"/>
      <c r="ABZ33" s="86"/>
      <c r="ACA33" s="86"/>
      <c r="ACB33" s="86"/>
      <c r="ACC33" s="86"/>
      <c r="ACD33" s="86"/>
      <c r="ACE33" s="86"/>
      <c r="ACF33" s="86"/>
      <c r="ACG33" s="86"/>
      <c r="ACH33" s="86"/>
      <c r="ACI33" s="86"/>
      <c r="ACJ33" s="86"/>
      <c r="ACK33" s="86"/>
      <c r="ACL33" s="86"/>
      <c r="ACM33" s="86"/>
      <c r="ACN33" s="86"/>
      <c r="ACO33" s="86"/>
      <c r="ACP33" s="86"/>
      <c r="ACQ33" s="86"/>
      <c r="ACR33" s="86"/>
      <c r="ACS33" s="86"/>
      <c r="ACT33" s="86"/>
      <c r="ACU33" s="86"/>
      <c r="ACV33" s="86"/>
      <c r="ACW33" s="86"/>
      <c r="ACX33" s="86"/>
      <c r="ACY33" s="86"/>
      <c r="ACZ33" s="86"/>
      <c r="ADA33" s="86"/>
      <c r="ADB33" s="86"/>
      <c r="ADC33" s="86"/>
      <c r="ADD33" s="86"/>
      <c r="ADE33" s="86"/>
      <c r="ADF33" s="86"/>
      <c r="ADG33" s="86"/>
      <c r="ADH33" s="86"/>
      <c r="ADI33" s="86"/>
      <c r="ADJ33" s="86"/>
      <c r="ADK33" s="86"/>
      <c r="ADL33" s="86"/>
      <c r="ADM33" s="86"/>
      <c r="ADN33" s="86"/>
      <c r="ADO33" s="86"/>
      <c r="ADP33" s="86"/>
      <c r="ADQ33" s="86"/>
      <c r="ADR33" s="86"/>
      <c r="ADS33" s="86"/>
      <c r="ADT33" s="86"/>
      <c r="ADU33" s="86"/>
      <c r="ADV33" s="86"/>
      <c r="ADW33" s="86"/>
      <c r="ADX33" s="86"/>
      <c r="ADY33" s="86"/>
      <c r="ADZ33" s="86"/>
      <c r="AEA33" s="86"/>
      <c r="AEB33" s="86"/>
      <c r="AEC33" s="86"/>
      <c r="AED33" s="86"/>
      <c r="AEE33" s="86"/>
      <c r="AEF33" s="86"/>
      <c r="AEG33" s="86"/>
      <c r="AEH33" s="86"/>
      <c r="AEI33" s="86"/>
      <c r="AEJ33" s="86"/>
      <c r="AEK33" s="86"/>
      <c r="AEL33" s="86"/>
      <c r="AEM33" s="86"/>
      <c r="AEN33" s="86"/>
      <c r="AEO33" s="86"/>
      <c r="AEP33" s="86"/>
      <c r="AEQ33" s="86"/>
      <c r="AER33" s="86"/>
      <c r="AES33" s="86"/>
      <c r="AET33" s="86"/>
      <c r="AEU33" s="86"/>
      <c r="AEV33" s="86"/>
      <c r="AEW33" s="86"/>
      <c r="AEX33" s="86"/>
      <c r="AEY33" s="86"/>
      <c r="AEZ33" s="86"/>
      <c r="AFA33" s="86"/>
      <c r="AFB33" s="86"/>
      <c r="AFC33" s="86"/>
      <c r="AFD33" s="86"/>
      <c r="AFE33" s="86"/>
      <c r="AFF33" s="86"/>
      <c r="AFG33" s="86"/>
      <c r="AFH33" s="86"/>
      <c r="AFI33" s="86"/>
      <c r="AFJ33" s="86"/>
      <c r="AFK33" s="86"/>
      <c r="AFL33" s="86"/>
      <c r="AFM33" s="86"/>
      <c r="AFN33" s="86"/>
      <c r="AFO33" s="86"/>
      <c r="AFP33" s="86"/>
      <c r="AFQ33" s="86"/>
      <c r="AFR33" s="86"/>
      <c r="AFS33" s="86"/>
      <c r="AFT33" s="86"/>
      <c r="AFU33" s="86"/>
      <c r="AFV33" s="86"/>
      <c r="AFW33" s="86"/>
      <c r="AFX33" s="86"/>
      <c r="AFY33" s="86"/>
      <c r="AFZ33" s="86"/>
      <c r="AGA33" s="86"/>
      <c r="AGB33" s="86"/>
      <c r="AGC33" s="86"/>
      <c r="AGD33" s="86"/>
      <c r="AGE33" s="86"/>
      <c r="AGF33" s="86"/>
      <c r="AGG33" s="86"/>
      <c r="AGH33" s="86"/>
      <c r="AGI33" s="86"/>
      <c r="AGJ33" s="86"/>
      <c r="AGK33" s="86"/>
      <c r="AGL33" s="86"/>
      <c r="AGM33" s="86"/>
      <c r="AGN33" s="86"/>
      <c r="AGO33" s="86"/>
      <c r="AGP33" s="86"/>
      <c r="AGQ33" s="86"/>
      <c r="AGR33" s="86"/>
      <c r="AGS33" s="86"/>
      <c r="AGT33" s="86"/>
      <c r="AGU33" s="86"/>
      <c r="AGV33" s="86"/>
      <c r="AGW33" s="86"/>
      <c r="AGX33" s="86"/>
      <c r="AGY33" s="86"/>
      <c r="AGZ33" s="86"/>
      <c r="AHA33" s="86"/>
      <c r="AHB33" s="86"/>
      <c r="AHC33" s="86"/>
      <c r="AHD33" s="86"/>
      <c r="AHE33" s="86"/>
      <c r="AHF33" s="86"/>
      <c r="AHG33" s="86"/>
      <c r="AHH33" s="86"/>
      <c r="AHI33" s="86"/>
      <c r="AHJ33" s="86"/>
      <c r="AHK33" s="86"/>
      <c r="AHL33" s="86"/>
      <c r="AHM33" s="86"/>
      <c r="AHN33" s="86"/>
      <c r="AHO33" s="86"/>
      <c r="AHP33" s="86"/>
      <c r="AHQ33" s="86"/>
      <c r="AHR33" s="86"/>
      <c r="AHS33" s="86"/>
      <c r="AHT33" s="86"/>
      <c r="AHU33" s="86"/>
      <c r="AHV33" s="86"/>
      <c r="AHW33" s="86"/>
      <c r="AHX33" s="86"/>
      <c r="AHY33" s="86"/>
      <c r="AHZ33" s="86"/>
      <c r="AIA33" s="86"/>
      <c r="AIB33" s="86"/>
      <c r="AIC33" s="86"/>
      <c r="AID33" s="86"/>
      <c r="AIE33" s="86"/>
      <c r="AIF33" s="86"/>
      <c r="AIG33" s="86"/>
      <c r="AIH33" s="86"/>
      <c r="AII33" s="86"/>
      <c r="AIJ33" s="86"/>
      <c r="AIK33" s="86"/>
      <c r="AIL33" s="86"/>
      <c r="AIM33" s="86"/>
      <c r="AIN33" s="86"/>
      <c r="AIO33" s="86"/>
      <c r="AIP33" s="86"/>
      <c r="AIQ33" s="86"/>
      <c r="AIR33" s="86"/>
      <c r="AIS33" s="86"/>
      <c r="AIT33" s="86"/>
      <c r="AIU33" s="86"/>
      <c r="AIV33" s="86"/>
      <c r="AIW33" s="86"/>
      <c r="AIX33" s="86"/>
      <c r="AIY33" s="86"/>
      <c r="AIZ33" s="86"/>
      <c r="AJA33" s="86"/>
      <c r="AJB33" s="86"/>
      <c r="AJC33" s="86"/>
      <c r="AJD33" s="86"/>
      <c r="AJE33" s="86"/>
      <c r="AJF33" s="86"/>
      <c r="AJG33" s="86"/>
      <c r="AJH33" s="86"/>
      <c r="AJI33" s="86"/>
      <c r="AJJ33" s="86"/>
      <c r="AJK33" s="86"/>
      <c r="AJL33" s="86"/>
      <c r="AJM33" s="86"/>
      <c r="AJN33" s="86"/>
      <c r="AJO33" s="86"/>
      <c r="AJP33" s="86"/>
      <c r="AJQ33" s="86"/>
      <c r="AJR33" s="86"/>
      <c r="AJS33" s="86"/>
      <c r="AJT33" s="86"/>
      <c r="AJU33" s="86"/>
      <c r="AJV33" s="86"/>
      <c r="AJW33" s="86"/>
      <c r="AJX33" s="86"/>
      <c r="AJY33" s="86"/>
      <c r="AJZ33" s="86"/>
      <c r="AKA33" s="86"/>
      <c r="AKB33" s="86"/>
      <c r="AKC33" s="86"/>
      <c r="AKD33" s="86"/>
      <c r="AKE33" s="86"/>
      <c r="AKF33" s="86"/>
      <c r="AKG33" s="86"/>
      <c r="AKH33" s="86"/>
      <c r="AKI33" s="86"/>
      <c r="AKJ33" s="86"/>
      <c r="AKK33" s="86"/>
      <c r="AKL33" s="86"/>
      <c r="AKM33" s="86"/>
      <c r="AKN33" s="86"/>
      <c r="AKO33" s="86"/>
      <c r="AKP33" s="86"/>
      <c r="AKQ33" s="86"/>
      <c r="AKR33" s="86"/>
      <c r="AKS33" s="86"/>
      <c r="AKT33" s="86"/>
      <c r="AKU33" s="86"/>
      <c r="AKV33" s="86"/>
      <c r="AKW33" s="86"/>
      <c r="AKX33" s="86"/>
      <c r="AKY33" s="86"/>
      <c r="AKZ33" s="86"/>
      <c r="ALA33" s="86"/>
      <c r="ALB33" s="86"/>
      <c r="ALC33" s="86"/>
      <c r="ALD33" s="86"/>
      <c r="ALE33" s="86"/>
      <c r="ALF33" s="86"/>
      <c r="ALG33" s="86"/>
      <c r="ALH33" s="86"/>
      <c r="ALI33" s="86"/>
      <c r="ALJ33" s="86"/>
      <c r="ALK33" s="86"/>
      <c r="ALL33" s="86"/>
      <c r="ALM33" s="86"/>
      <c r="ALN33" s="86"/>
      <c r="ALO33" s="86"/>
      <c r="ALP33" s="86"/>
      <c r="ALQ33" s="86"/>
      <c r="ALR33" s="86"/>
      <c r="ALS33" s="86"/>
      <c r="ALT33" s="86"/>
      <c r="ALU33" s="86"/>
      <c r="ALV33" s="86"/>
      <c r="ALW33" s="86"/>
      <c r="ALX33" s="86"/>
      <c r="ALY33" s="86"/>
      <c r="ALZ33" s="86"/>
      <c r="AMA33" s="86"/>
      <c r="AMB33" s="86"/>
      <c r="AMC33" s="86"/>
      <c r="AMD33" s="86"/>
      <c r="AME33" s="86"/>
      <c r="AMF33" s="86"/>
      <c r="AMG33" s="86"/>
      <c r="AMH33" s="86"/>
      <c r="AMI33" s="86"/>
      <c r="AMJ33" s="86"/>
      <c r="AMK33" s="86"/>
    </row>
  </sheetData>
  <mergeCells count="20">
    <mergeCell ref="B28:B30"/>
    <mergeCell ref="C28:C30"/>
    <mergeCell ref="B31:B33"/>
    <mergeCell ref="C31:C33"/>
    <mergeCell ref="B19:B21"/>
    <mergeCell ref="C19:C21"/>
    <mergeCell ref="B22:B27"/>
    <mergeCell ref="C22:C24"/>
    <mergeCell ref="C25:C27"/>
    <mergeCell ref="B9:B12"/>
    <mergeCell ref="C9:C10"/>
    <mergeCell ref="C11:C12"/>
    <mergeCell ref="B13:B18"/>
    <mergeCell ref="C13:C15"/>
    <mergeCell ref="C16:C18"/>
    <mergeCell ref="B3:B6"/>
    <mergeCell ref="C3:C4"/>
    <mergeCell ref="C5:C6"/>
    <mergeCell ref="B7:B8"/>
    <mergeCell ref="C7:C8"/>
  </mergeCells>
  <phoneticPr fontId="61" type="noConversion"/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2</vt:i4>
      </vt:variant>
    </vt:vector>
  </HeadingPairs>
  <TitlesOfParts>
    <vt:vector size="13" baseType="lpstr">
      <vt:lpstr>SKB Smart_UHD군 STB KEYCODE</vt:lpstr>
      <vt:lpstr>SKB Smart2 STB KEYCODE</vt:lpstr>
      <vt:lpstr>SKB UHD4 STB KEYCODE</vt:lpstr>
      <vt:lpstr>SKB Smart3 STB KEYCODE sptek</vt:lpstr>
      <vt:lpstr>SKB AI2 STB KEYCODE</vt:lpstr>
      <vt:lpstr>SKB 무선셋탑 KEYCODE</vt:lpstr>
      <vt:lpstr>SKB 사운드박스 KEYCODE</vt:lpstr>
      <vt:lpstr>RCU KeyCode (BT09기준)</vt:lpstr>
      <vt:lpstr>RCU KeyCode (BA03)</vt:lpstr>
      <vt:lpstr>RCU Info</vt:lpstr>
      <vt:lpstr>KL파일</vt:lpstr>
      <vt:lpstr>'SKB Smart_UHD군 STB KEYCODE'!_FilterDatabase</vt:lpstr>
      <vt:lpstr>'SKB Smart_UHD군 STB KEYCODE'!_FilterDatabase_0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sujin</dc:creator>
  <cp:lastModifiedBy>SKB 이후승</cp:lastModifiedBy>
  <cp:revision>13</cp:revision>
  <cp:lastPrinted>2018-07-25T04:43:07Z</cp:lastPrinted>
  <dcterms:created xsi:type="dcterms:W3CDTF">2017-10-18T11:34:19Z</dcterms:created>
  <dcterms:modified xsi:type="dcterms:W3CDTF">2021-07-08T02:42:41Z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